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Lista de precios" sheetId="1" r:id="rId1"/>
    <sheet name="Condicionado general de ventas" sheetId="2" r:id="rId2"/>
  </sheets>
  <definedNames>
    <definedName name="Z_25AC9B26_AB08_4767_AD8E_562253BDA7BD_.wvu.Cols" localSheetId="0" hidden="1">'Lista de precios'!$G:$G</definedName>
    <definedName name="Z_25AC9B26_AB08_4767_AD8E_562253BDA7BD_.wvu.Rows" localSheetId="1" hidden="1">'Condicionado general de ventas'!$52:$53</definedName>
    <definedName name="Z_25AC9B26_AB08_4767_AD8E_562253BDA7BD_.wvu.Rows" localSheetId="0" hidden="1">'Lista de precios'!#REF!</definedName>
  </definedNames>
  <calcPr fullCalcOnLoad="1"/>
</workbook>
</file>

<file path=xl/sharedStrings.xml><?xml version="1.0" encoding="utf-8"?>
<sst xmlns="http://schemas.openxmlformats.org/spreadsheetml/2006/main" count="1783" uniqueCount="1101">
  <si>
    <t>AF09210</t>
  </si>
  <si>
    <t>KHL1211F</t>
  </si>
  <si>
    <t>KHL2015F</t>
  </si>
  <si>
    <t>KHL2021F</t>
  </si>
  <si>
    <t>11B501GT</t>
  </si>
  <si>
    <t>11B701GT</t>
  </si>
  <si>
    <t>11B705GT</t>
  </si>
  <si>
    <t>11B501ET</t>
  </si>
  <si>
    <t>11B701ET</t>
  </si>
  <si>
    <t>11B705ET</t>
  </si>
  <si>
    <t>KF120B</t>
  </si>
  <si>
    <t>08S3302</t>
  </si>
  <si>
    <t>08S3303</t>
  </si>
  <si>
    <t>08S3320</t>
  </si>
  <si>
    <t>08S3321</t>
  </si>
  <si>
    <t>08S3304</t>
  </si>
  <si>
    <t>08S3305</t>
  </si>
  <si>
    <t>08S3323</t>
  </si>
  <si>
    <t>08S3322</t>
  </si>
  <si>
    <t>KRU2200</t>
  </si>
  <si>
    <t>KRU4000</t>
  </si>
  <si>
    <t>KRU5000</t>
  </si>
  <si>
    <t>AF168C</t>
  </si>
  <si>
    <t>AF168B</t>
  </si>
  <si>
    <t>AF168A</t>
  </si>
  <si>
    <t>LA002</t>
  </si>
  <si>
    <t>LA001</t>
  </si>
  <si>
    <t>Productos químicos para rotativas.</t>
  </si>
  <si>
    <t>Cargador y batería Barredoras Industriales</t>
  </si>
  <si>
    <t>Accesorios opcionales para Fregadoras Industriales</t>
  </si>
  <si>
    <t>C2430</t>
  </si>
  <si>
    <t>36V450AH</t>
  </si>
  <si>
    <t>CONDICIONES GENERALES DE VENTA</t>
  </si>
  <si>
    <t>VENTAS:</t>
  </si>
  <si>
    <t>De precisar ampliación sobre pedido, lo tramitará igualmente por escrito.</t>
  </si>
  <si>
    <t>Indicará claramente en el pedido, la referencia y precio de cada artículo solicitado.</t>
  </si>
  <si>
    <t xml:space="preserve">Emitirá factura, especificando claramente todos los conceptos, importes, descuentos, vencimientos, etc. </t>
  </si>
  <si>
    <t>DEVOLUCIONES:</t>
  </si>
  <si>
    <t>GARANTÍAS:</t>
  </si>
  <si>
    <t>KRAI50</t>
  </si>
  <si>
    <t>KRAI70</t>
  </si>
  <si>
    <t>Plato de arrastre RK521</t>
  </si>
  <si>
    <t>Cepillo nylon duro RK521</t>
  </si>
  <si>
    <t>Cepillo para moqueta RK521</t>
  </si>
  <si>
    <t>Lana de acero nº1 (rollo)</t>
  </si>
  <si>
    <t>Lana de acero nº2 (rollo)</t>
  </si>
  <si>
    <t>Por incumplimiento de las instrucciones de utilización especificadas en los manuales de puesta en marcha y mantenimiento.</t>
  </si>
  <si>
    <t>Por manipulación inadecuada de equipos y materiales, o adquisición inadecuada de máquina, según trabajo a realizar.</t>
  </si>
  <si>
    <t>PAGOS:</t>
  </si>
  <si>
    <t>De no atender un efecto a su vencimiento, deberá liquidarlo de inmediato junto con los gastos e intereses de demora correspondientes.</t>
  </si>
  <si>
    <t>De solicitar por circunstancia excepcional, aplazamiento en el pago de compromisos adquiridos, asume el cargo de los gastos de financiación.</t>
  </si>
  <si>
    <t>ASPIRADORES</t>
  </si>
  <si>
    <t>Procederá al bloqueo automático de la cuenta de cliente y cancelación de crédito en caso de:</t>
  </si>
  <si>
    <r>
      <t>1.</t>
    </r>
    <r>
      <rPr>
        <sz val="7"/>
        <rFont val="Times New Roman"/>
        <family val="1"/>
      </rPr>
      <t xml:space="preserve">    </t>
    </r>
    <r>
      <rPr>
        <sz val="8"/>
        <rFont val="Arial Narrow"/>
        <family val="2"/>
      </rPr>
      <t>Existencia de impagado</t>
    </r>
  </si>
  <si>
    <t xml:space="preserve">Cliente:                            </t>
  </si>
  <si>
    <t xml:space="preserve">Aplicará sistemáticamente los precios reflejados en tarifa vigente. </t>
  </si>
  <si>
    <t xml:space="preserve">Cliente: </t>
  </si>
  <si>
    <t>Lea el condicionado general de ventas en la pestaña de color naranja</t>
  </si>
  <si>
    <t xml:space="preserve">Opcional hidrolimpiadoras agua caliente </t>
  </si>
  <si>
    <t>Venturi prolongación chimenea KH20015-20020-20030CSP</t>
  </si>
  <si>
    <t>Soporte a suelo en acero grupo modular KGM15020-20020C</t>
  </si>
  <si>
    <t>207104004</t>
  </si>
  <si>
    <t>207104009</t>
  </si>
  <si>
    <t>207104003</t>
  </si>
  <si>
    <t>KRAI375PA</t>
  </si>
  <si>
    <t>KRAI375OIL</t>
  </si>
  <si>
    <t>KBM650</t>
  </si>
  <si>
    <t>11B650ET</t>
  </si>
  <si>
    <t>KHA215GFSP</t>
  </si>
  <si>
    <t>BARREDORAS</t>
  </si>
  <si>
    <t>FREGADORAS</t>
  </si>
  <si>
    <t>CALEFACTORES</t>
  </si>
  <si>
    <t>AUTOSERVICIOS</t>
  </si>
  <si>
    <t>KH20015CSP</t>
  </si>
  <si>
    <t>KH20020CSP</t>
  </si>
  <si>
    <t>KH25020CSP</t>
  </si>
  <si>
    <t>KH20030CSP</t>
  </si>
  <si>
    <t>KGM15020F</t>
  </si>
  <si>
    <t>KGM20020F</t>
  </si>
  <si>
    <t>KGM15020C</t>
  </si>
  <si>
    <t>KGM20020C</t>
  </si>
  <si>
    <t>KRA776</t>
  </si>
  <si>
    <t>GENERADORES DE VAPOR</t>
  </si>
  <si>
    <t>ROTATIVAS</t>
  </si>
  <si>
    <t>DESHUMIDIFICADORES</t>
  </si>
  <si>
    <t>NEBULIZADORES y ESPUMÓGENOS</t>
  </si>
  <si>
    <t xml:space="preserve"> PRODUCTOS QUÍMICOS</t>
  </si>
  <si>
    <t xml:space="preserve">Cliente:                          </t>
  </si>
  <si>
    <t>HIDROLIMPIADORAS</t>
  </si>
  <si>
    <t>KRA774</t>
  </si>
  <si>
    <t>KHG170F</t>
  </si>
  <si>
    <t>KHG220F</t>
  </si>
  <si>
    <t>Latiguillos</t>
  </si>
  <si>
    <t>Porta boquillas doble automático (chorro-abanico) sin boquillas</t>
  </si>
  <si>
    <t>Boquillas</t>
  </si>
  <si>
    <t>Lanzas 1/4"</t>
  </si>
  <si>
    <t>Pistolas</t>
  </si>
  <si>
    <t>Boquillas Cabezal Ángulo Variable</t>
  </si>
  <si>
    <t>Porta Boquillas</t>
  </si>
  <si>
    <t>Boquillas Turbo + 50% de Rendimiento</t>
  </si>
  <si>
    <t>Arenador con Sonda</t>
  </si>
  <si>
    <t>Ratón para Desatascar Tuberías</t>
  </si>
  <si>
    <t>72867</t>
  </si>
  <si>
    <t>1029030003</t>
  </si>
  <si>
    <t>Lanza Espuma y/o Productos Agresivos</t>
  </si>
  <si>
    <t>1029082000</t>
  </si>
  <si>
    <t>Las atenderá, una vez recibido el informe de los servicios técnicos que hayan verificado los materiales objeto de misma.</t>
  </si>
  <si>
    <t xml:space="preserve">Garantía invalidada:         </t>
  </si>
  <si>
    <t xml:space="preserve">Cliente:                              </t>
  </si>
  <si>
    <t>ESKOL20</t>
  </si>
  <si>
    <t>ESKOL36</t>
  </si>
  <si>
    <t>ESKOL65</t>
  </si>
  <si>
    <t>ESKOL105</t>
  </si>
  <si>
    <t>HEIMDAL45</t>
  </si>
  <si>
    <t>LOKI22</t>
  </si>
  <si>
    <t>LOKI32</t>
  </si>
  <si>
    <t>LOKI55</t>
  </si>
  <si>
    <t>LOKI85</t>
  </si>
  <si>
    <t xml:space="preserve">Difusor Plenum  </t>
  </si>
  <si>
    <t>A</t>
  </si>
  <si>
    <t>C</t>
  </si>
  <si>
    <t>Modelo</t>
  </si>
  <si>
    <t>Descripción</t>
  </si>
  <si>
    <t>SERIE</t>
  </si>
  <si>
    <t>KRA773</t>
  </si>
  <si>
    <t>KRA775</t>
  </si>
  <si>
    <t>RK521</t>
  </si>
  <si>
    <t>En pedidos iniciales y hasta la obtención de crédito, liquidará el importe total de pedido, mediante pago anticipado.</t>
  </si>
  <si>
    <t>Comunicará puntualmente al cliente, cuantas modificaciones aprecie en su pedido.</t>
  </si>
  <si>
    <t>Los datos de la presente tarifa, están exentos de cualquier tipo de  responsabilidad.</t>
  </si>
  <si>
    <t>Las posibles discrepancias que la interpretación o aplicación de la presente tarifa pudiera suscitar, se someterán expresamente a la competencia de los Juzgados y Tribunales de Pamplona (Navarra)</t>
  </si>
  <si>
    <t>KH2020F</t>
  </si>
  <si>
    <t>KH2520F</t>
  </si>
  <si>
    <t>KH2030F</t>
  </si>
  <si>
    <t>KH140C</t>
  </si>
  <si>
    <t>KH14011CP</t>
  </si>
  <si>
    <t>KH17013CP</t>
  </si>
  <si>
    <t>KH120CI</t>
  </si>
  <si>
    <t>Latiguillos Alta Presión</t>
  </si>
  <si>
    <t>Enchufes Rápidos a Tuerca</t>
  </si>
  <si>
    <t>Enchufes Rápidos a Bolas</t>
  </si>
  <si>
    <t>Cepillo Rotativo</t>
  </si>
  <si>
    <t>1029050015</t>
  </si>
  <si>
    <t>KRAI400ATEX</t>
  </si>
  <si>
    <t>B1440D</t>
  </si>
  <si>
    <t>B1440E</t>
  </si>
  <si>
    <t>Cargador y batería Barredoras Industriales y Servicio Intensivo (Hombre a bordo)</t>
  </si>
  <si>
    <t>Turbo 1</t>
  </si>
  <si>
    <t>KBF115B</t>
  </si>
  <si>
    <t>KBF115G</t>
  </si>
  <si>
    <t>KBF115D</t>
  </si>
  <si>
    <t>KF36E</t>
  </si>
  <si>
    <t>KF36BBC</t>
  </si>
  <si>
    <t>KHL2515F</t>
  </si>
  <si>
    <t>KH1510F</t>
  </si>
  <si>
    <t>KH2015F</t>
  </si>
  <si>
    <t>KHL1108C</t>
  </si>
  <si>
    <t>HIDROLIMPIADORAS  Agua Fría  Uso Doméstico  (página 2)</t>
  </si>
  <si>
    <t>HIDROLIMPIADORAS Agua Fría Servicio Intensivo  (páginas 7 y 8)</t>
  </si>
  <si>
    <t>KRA265MK</t>
  </si>
  <si>
    <t>KRA365BS</t>
  </si>
  <si>
    <t>KRA50LT</t>
  </si>
  <si>
    <t>KRA78LT</t>
  </si>
  <si>
    <t>KRAI80T</t>
  </si>
  <si>
    <t>KRAI202A</t>
  </si>
  <si>
    <t>Accesorios opcionales para Fregadoras Hombre a bordo</t>
  </si>
  <si>
    <t>KF51EM</t>
  </si>
  <si>
    <t>RK520</t>
  </si>
  <si>
    <t>AF09212</t>
  </si>
  <si>
    <t>Plato de arrastre RK520</t>
  </si>
  <si>
    <t>AF09211</t>
  </si>
  <si>
    <t>Cepillo nylon duro RK520</t>
  </si>
  <si>
    <t>Cepillo para moqueta RK520</t>
  </si>
  <si>
    <t>AF09304</t>
  </si>
  <si>
    <t>AF169</t>
  </si>
  <si>
    <t>KHG2015FAE</t>
  </si>
  <si>
    <t>KHD2015FAE</t>
  </si>
  <si>
    <t>KH20015CP</t>
  </si>
  <si>
    <t>KH170CI</t>
  </si>
  <si>
    <t>KH200CI</t>
  </si>
  <si>
    <t>Porta boquillas regulable para baja y alta presión 1/8"</t>
  </si>
  <si>
    <t>Porta boquillas regulable para baja y alta presión 1/4"</t>
  </si>
  <si>
    <t>0204006940</t>
  </si>
  <si>
    <t>0124722570</t>
  </si>
  <si>
    <t>0124722620</t>
  </si>
  <si>
    <t>207104013</t>
  </si>
  <si>
    <t>0207001010</t>
  </si>
  <si>
    <t>KRA124BAT</t>
  </si>
  <si>
    <t>Aspiradores Telecontrol   (página 28 )</t>
  </si>
  <si>
    <t>KRA378BS2</t>
  </si>
  <si>
    <t>KRAA365BS</t>
  </si>
  <si>
    <t>6V210AH</t>
  </si>
  <si>
    <t>Opcionales KF120B   (página 46)</t>
  </si>
  <si>
    <t>24V450AH</t>
  </si>
  <si>
    <t>AST175</t>
  </si>
  <si>
    <t>AST175Q</t>
  </si>
  <si>
    <t>AST175V</t>
  </si>
  <si>
    <t>AST175HI</t>
  </si>
  <si>
    <t>KRU230</t>
  </si>
  <si>
    <t>KRU2215</t>
  </si>
  <si>
    <t>KRU100</t>
  </si>
  <si>
    <t>KRU115</t>
  </si>
  <si>
    <t>Productos químico especial Generadores Vapor</t>
  </si>
  <si>
    <r>
      <t xml:space="preserve">No admitirá reclamaciones sobre el material enviado, </t>
    </r>
    <r>
      <rPr>
        <b/>
        <sz val="9"/>
        <rFont val="Arial Narrow"/>
        <family val="2"/>
      </rPr>
      <t>TRANSCURRIDAS 24 HORAS</t>
    </r>
    <r>
      <rPr>
        <sz val="9"/>
        <rFont val="Arial Narrow"/>
        <family val="2"/>
      </rPr>
      <t xml:space="preserve"> desde la fecha de recepción.</t>
    </r>
  </si>
  <si>
    <t>B1300G</t>
  </si>
  <si>
    <t>B1300E</t>
  </si>
  <si>
    <t>Enrollador manguera KHL1211-1515-2015-2021-2515F</t>
  </si>
  <si>
    <t>090500</t>
  </si>
  <si>
    <t>090502</t>
  </si>
  <si>
    <t>090550</t>
  </si>
  <si>
    <t>KRA6M</t>
  </si>
  <si>
    <t>KRA12</t>
  </si>
  <si>
    <t>KF71B</t>
  </si>
  <si>
    <t>KF76BPLUS</t>
  </si>
  <si>
    <t>KF90B</t>
  </si>
  <si>
    <t>C2460</t>
  </si>
  <si>
    <t>Fregadora-Barredora Idustriales Hombre a bordo   (páginas 48 y 49)</t>
  </si>
  <si>
    <t>Cepillo PPL 360mm.KF71B. (unidad)</t>
  </si>
  <si>
    <t>ASGARD180A</t>
  </si>
  <si>
    <t>ASGARD260A</t>
  </si>
  <si>
    <t>ASGARD340A</t>
  </si>
  <si>
    <r>
      <t xml:space="preserve">KRÜGER Technology, S. L.:  </t>
    </r>
  </si>
  <si>
    <t xml:space="preserve">KRÜGER Technology, S. L.: </t>
  </si>
  <si>
    <t>Gratantía invalidada:</t>
  </si>
  <si>
    <t>Por utilización o sustitución de piezas no originales o no homologadas por KRÜGER Technology, S. L.</t>
  </si>
  <si>
    <t xml:space="preserve">KRÜGER Technology, S. L..:  </t>
  </si>
  <si>
    <t>KF85BPLUS</t>
  </si>
  <si>
    <t xml:space="preserve">KRÚGER Technology, S. L.:  </t>
  </si>
  <si>
    <t xml:space="preserve">KRÜGER Technology, S. L.: se reserva el derecho a realizar cualquier modificación en los precios y características de los productos, sin  previo aviso.                                                     </t>
  </si>
  <si>
    <t>%</t>
  </si>
  <si>
    <t>KHL150F</t>
  </si>
  <si>
    <t>KHA221DFSP</t>
  </si>
  <si>
    <t>KHA322GFSP</t>
  </si>
  <si>
    <t>HIDROLIM. Modulares Agua Fria Servicio Intensivo (página 18)</t>
  </si>
  <si>
    <t>ACCESORIOS OPCIONALES HIDROLIMPIADORAS (páginas 20 y 21)</t>
  </si>
  <si>
    <t>HIDROLIMPIADORAS Agua Fría Serie Industrial  (páginas 5 y 6)</t>
  </si>
  <si>
    <t>Boquilla alta presión 280 bar Inox. 1/4" chorro directo</t>
  </si>
  <si>
    <t>10036015…</t>
  </si>
  <si>
    <t>Boquilla alta presión 280 bar Inox. 1/4" abanico 15º</t>
  </si>
  <si>
    <t>10036025…</t>
  </si>
  <si>
    <t>Boquilla alta presión 280 bar Inox. 1/4" abanico 25º</t>
  </si>
  <si>
    <t>10036040…</t>
  </si>
  <si>
    <t>Boquilla alta presión 280 bar Inox. 1/4" abanico 40º</t>
  </si>
  <si>
    <t>1001/8000</t>
  </si>
  <si>
    <t>Boquilla alta presión 280 bar Inox. 1/8" chorro directo</t>
  </si>
  <si>
    <t>Boquilla alta presión 280 bar Inox. 1/8" abanico 25º</t>
  </si>
  <si>
    <t>1001/825…</t>
  </si>
  <si>
    <t>1001/840…</t>
  </si>
  <si>
    <t>Boquilla alta presión 280 bar Inox. 1/8" abanico 40º</t>
  </si>
  <si>
    <t>KHTBN50</t>
  </si>
  <si>
    <t>Acero inoxidable 70cm + portaboquilla regulable</t>
  </si>
  <si>
    <t>KHBLT01</t>
  </si>
  <si>
    <t>Kit arnés cintura lanza telescópica para KHTLW18</t>
  </si>
  <si>
    <t>Kit arnés cintura lanza elescópica para 090500 y 090502</t>
  </si>
  <si>
    <t>Enrolladores de Manguera (Sin manguera)</t>
  </si>
  <si>
    <t>Boquilla lava-pavimentos alta presión</t>
  </si>
  <si>
    <t>KHSFC15</t>
  </si>
  <si>
    <t>KHSFC1501</t>
  </si>
  <si>
    <t>Kit caja maniobra a distancia para KGM15020-20020C</t>
  </si>
  <si>
    <t>Bombas alta presión 1.450rpm</t>
  </si>
  <si>
    <t>P3010003</t>
  </si>
  <si>
    <t>P3010004</t>
  </si>
  <si>
    <t>P3010011</t>
  </si>
  <si>
    <t>P3010013</t>
  </si>
  <si>
    <t>Bomba alta presión KH1510 PM10150</t>
  </si>
  <si>
    <t>Bomba alta presión KH120CI PM11150R</t>
  </si>
  <si>
    <t>Bomba alta presión KH14011CP PM11150SX</t>
  </si>
  <si>
    <t>Bomba alta presión KH17013CP PM13170SX</t>
  </si>
  <si>
    <t>Bomba alta presión KH2015F-KH2015CP-KH200CI-KH20015CSP MM15200</t>
  </si>
  <si>
    <t>Bomba alta presión KH20020F-20020CSP-KGM15020F-C-KGM20020F-C MM21200</t>
  </si>
  <si>
    <t>Bomba alta presión KH2520F-KH25020CSP GM22300</t>
  </si>
  <si>
    <t>Bomba alta presión KH2030F-KH20030CSP GM30250</t>
  </si>
  <si>
    <t>Grupo motor-bomba alta presión 1.450rpm</t>
  </si>
  <si>
    <t>Complementos boxes de lavado</t>
  </si>
  <si>
    <t>Soporte porta lanza al suelo en acero inox.</t>
  </si>
  <si>
    <t>KRA1210SIL</t>
  </si>
  <si>
    <t>KRA1215SIL</t>
  </si>
  <si>
    <t>KRA22AIR</t>
  </si>
  <si>
    <t>KRA22WATER</t>
  </si>
  <si>
    <t>KRA31TLS</t>
  </si>
  <si>
    <t>KRA51TLS</t>
  </si>
  <si>
    <t>KRA34TL</t>
  </si>
  <si>
    <t>KRA34TLEN</t>
  </si>
  <si>
    <t>KRA34TLH</t>
  </si>
  <si>
    <t>KRA70TL</t>
  </si>
  <si>
    <t>KRA70TLEN</t>
  </si>
  <si>
    <t>KRA30LT</t>
  </si>
  <si>
    <t>KRA70LTHW</t>
  </si>
  <si>
    <t xml:space="preserve">Aspiradores Limpia-Tapicerías   (páginas 29 y 30)  </t>
  </si>
  <si>
    <t>Aspiradores Especiales Hornos y Cenizas  (página 31)</t>
  </si>
  <si>
    <t>KRA34HOR</t>
  </si>
  <si>
    <t>KRA70HOR</t>
  </si>
  <si>
    <t>KRA22C</t>
  </si>
  <si>
    <t>KRA100DE</t>
  </si>
  <si>
    <t>Aspiradores  Industriales   (páginas 33, 34, 35, 36 y 37)</t>
  </si>
  <si>
    <t>KRAI450OIL</t>
  </si>
  <si>
    <t>KFL50BBCTR</t>
  </si>
  <si>
    <t>KF6580BBC</t>
  </si>
  <si>
    <t>C3680</t>
  </si>
  <si>
    <t>Fregadoras Especiales Industriales  (página 47)</t>
  </si>
  <si>
    <t>KRA40LM</t>
  </si>
  <si>
    <t>D0030</t>
  </si>
  <si>
    <t>D0040</t>
  </si>
  <si>
    <t>Opcionales KRA40LM   (página 47)</t>
  </si>
  <si>
    <t>H10RAGNOL50</t>
  </si>
  <si>
    <t>NS10PNM</t>
  </si>
  <si>
    <t>NS300M</t>
  </si>
  <si>
    <t>Manguera 5m inyección-extracción manual</t>
  </si>
  <si>
    <t>Boquilla manual completa tapicerias</t>
  </si>
  <si>
    <t>KBM920</t>
  </si>
  <si>
    <t>Barredoras Manuales   (página 52 )</t>
  </si>
  <si>
    <t>ROTATIVAS (página 50)</t>
  </si>
  <si>
    <t>Accesorios Rotativas   (página 51)</t>
  </si>
  <si>
    <t>Barredoras Industriales   (páginas 53 y 54)</t>
  </si>
  <si>
    <t>12V120AH</t>
  </si>
  <si>
    <t>C1215</t>
  </si>
  <si>
    <t>Barredoras Industriales  (Hombre a bordo)   (página 55)</t>
  </si>
  <si>
    <t>C2415</t>
  </si>
  <si>
    <t>Consultar</t>
  </si>
  <si>
    <t>Barredoras Servicio intensivo (Hombre a bordo)   (páginas 56, 57 y 58)</t>
  </si>
  <si>
    <t>Barredoras viales   (páginas 59 y 60 )</t>
  </si>
  <si>
    <t>AST175ASP</t>
  </si>
  <si>
    <t>AUT6080</t>
  </si>
  <si>
    <t>Productos químico especial boxes/túneles de lavado.</t>
  </si>
  <si>
    <t>IRMIN306</t>
  </si>
  <si>
    <t>IRMIN308</t>
  </si>
  <si>
    <t>IRMIN204</t>
  </si>
  <si>
    <t>IRMIN206</t>
  </si>
  <si>
    <t>IRMIN208</t>
  </si>
  <si>
    <t>IRMIN2010</t>
  </si>
  <si>
    <t>IRMIN2012</t>
  </si>
  <si>
    <t>IRMIN2016</t>
  </si>
  <si>
    <r>
      <t>L</t>
    </r>
    <r>
      <rPr>
        <b/>
        <sz val="9"/>
        <rFont val="Arial Narrow"/>
        <family val="2"/>
      </rPr>
      <t>a existencia de relación comercial, implica la aceptación y cumplimiento de las condiciones establecidas por KRÜGER Technology, S.L., en cada momento. Las presentes condiciones se aplicarán con total rigor sin aceptación de trato preferencial alguno.</t>
    </r>
  </si>
  <si>
    <t>De no especificar dirección de entrega de la mercancía, aceptará la recepción en la dirección existente en el fichero de KRÜGER Technology, S. L.</t>
  </si>
  <si>
    <t>(Los P.V.P. indicados en tarifa son íntegramente FRANCO FÁBRICA, I.V.A. NO INCLUIDO).</t>
  </si>
  <si>
    <t>Si se trata de anomalía en mercancía a la recepción, deberá hacerlo constar en el albaran de entrega del transportista en el momento  de dicha entrega, remitiendo una copia a KRÜGER Technology, S.L. para su rápida tramitación a través del email (pedidos@kruger.es), o fax: 948 318 453.</t>
  </si>
  <si>
    <r>
      <t xml:space="preserve">Resto de devoluciones: En el momento que el cliente comunique la incidencia, le será facilitado por KRÜGER Technology, S. L., el formulario  </t>
    </r>
    <r>
      <rPr>
        <b/>
        <sz val="9"/>
        <rFont val="Arial Narrow"/>
        <family val="2"/>
      </rPr>
      <t xml:space="preserve">FP-02.04 Solicitud de  Devolución, </t>
    </r>
    <r>
      <rPr>
        <sz val="9"/>
        <rFont val="Arial Narrow"/>
        <family val="2"/>
      </rPr>
      <t>el cual, una vez cumplimentado, deberá remitirlo a través de correo electrónico o fax anteriormente indicados</t>
    </r>
    <r>
      <rPr>
        <b/>
        <sz val="9"/>
        <rFont val="Arial Narrow"/>
        <family val="2"/>
      </rPr>
      <t xml:space="preserve">. </t>
    </r>
    <r>
      <rPr>
        <sz val="9"/>
        <rFont val="Arial Narrow"/>
        <family val="2"/>
      </rPr>
      <t>Nuestro Responsable de Almacén se lo devolverá vía correo electrónico o fax, indicando el procedimiento a seguir.</t>
    </r>
  </si>
  <si>
    <r>
      <t xml:space="preserve">No aceptará devoluciones de material, </t>
    </r>
    <r>
      <rPr>
        <b/>
        <sz val="9"/>
        <rFont val="Arial Narrow"/>
        <family val="2"/>
      </rPr>
      <t>TRANSCURRIDOS 15 DÍAS</t>
    </r>
    <r>
      <rPr>
        <sz val="9"/>
        <rFont val="Arial Narrow"/>
        <family val="2"/>
      </rPr>
      <t xml:space="preserve"> a partir de la fecha de recepción.</t>
    </r>
  </si>
  <si>
    <t>Deducirá los abonos correspondientes por devolución de material en los próximos efectos que se generen, o realizará reposición bancaria, una vez recibido el material objeto de devolución.</t>
  </si>
  <si>
    <t xml:space="preserve">Descontará de los abonos todos los gastos originados con motivo de la devolución, así como desperfectos ocasionados en material, repuestos o  embalajes si estos faltasen. </t>
  </si>
  <si>
    <t>Deberá remitirnos cumplimentando el impreso FP-02-03 Solicitud de Garantía a través de: correo electrónico tecnico@kruger.es o fax 948 318 453</t>
  </si>
  <si>
    <t>Nuestro Responsable del Servicio Técnico indicará en este mismo impreso el procedimiento a seguir, devolviéndoselo a su Nº de fax o correo electrónico.</t>
  </si>
  <si>
    <t>Serán de admisión únicamente bajo la presentación de la correspondiente factura de compra.</t>
  </si>
  <si>
    <t>Deberá facilitar sus datos discales completos así como su domiciliación bancaria mediante documento SEPA para obtener la apertura de crédito y clasificación de riesgo.</t>
  </si>
  <si>
    <t>Cunado la forma de pago establecida suponga el envío por su parte de documentos de compromiso de pago (pagarés, talones, confirming…), estos deberán ser enviados en un plazo máximo de 30 días a contar desde la fecha de factura.</t>
  </si>
  <si>
    <t>2.   Retraso en el envío de pagarés y otros documentos de pago que requieran aceptación por parte del cliente.</t>
  </si>
  <si>
    <t xml:space="preserve">Realizará los pedidos por escrito: a través de: Agente de zona KRÜGER Technology, S. L., nuestra web www.kruger.es / por E-mail pedidos@kruger.es / vía fax 948 31 84 53 </t>
  </si>
  <si>
    <t>Facilitará sus datos comerciales y bancarios así como cualquier documentación adicional que KRÜGER Technology, S.L., le solicite a fin de obtener clasificación y apertura de crédito.</t>
  </si>
  <si>
    <t>B</t>
  </si>
  <si>
    <t>08S6030</t>
  </si>
  <si>
    <r>
      <t xml:space="preserve">PVP € 
</t>
    </r>
    <r>
      <rPr>
        <b/>
        <sz val="9"/>
        <rFont val="Arial"/>
        <family val="2"/>
      </rPr>
      <t>(sin IVA)</t>
    </r>
  </si>
  <si>
    <t>Hidrolim. agua fría 150 bar   660 L/h  230 V 3,2 kW</t>
  </si>
  <si>
    <t>Hidrolim. agua fría 120 bar  660 L/h  230 V 3,3 kW</t>
  </si>
  <si>
    <t>Hidrolim. agua fría 200 bar  900 L/h  400 V 7 kW</t>
  </si>
  <si>
    <t>Hidrolim. agua fría 200 bar  1.260 L/h  400 V 9,4 kW</t>
  </si>
  <si>
    <t>Hidrolim. agua fría 250 bar  900 L/h  400 V 8,5 kW</t>
  </si>
  <si>
    <t>Hidrolim. agua fría 200 bar 1260 L/h  400 V  9,4 kW</t>
  </si>
  <si>
    <t>Hidrolim. agua fría 250 bar 1200 L/h  400 V  11 kW</t>
  </si>
  <si>
    <t>Hidrolim. agua fría 200 bar 1800 L/h  400 V  11 kW</t>
  </si>
  <si>
    <t>HIDROLIMPIADORAS Autónomas  A. F. Profesional (página 9)</t>
  </si>
  <si>
    <t>HIDROLIMPIADORAS Agua Caliente Semi-Profesional  (página 12)</t>
  </si>
  <si>
    <t>HIDROLIMPIADORAS Modulares Agua Caliente Servicio Intensivo (página 19)</t>
  </si>
  <si>
    <t>Enrollador manguera hasta 40 m (sin manguera)</t>
  </si>
  <si>
    <t>Hidrolim. agua fría Gasolina Best 6,5 hp 170 bar 750 L/h</t>
  </si>
  <si>
    <t>Hidrolim. agua fría Gasolina Best 13 hp 200 bar 900 L/h</t>
  </si>
  <si>
    <t>Hidrolim. agua fría Gasolina Kolher 14 hp 200 bar 900 L/h 1.450 rpm</t>
  </si>
  <si>
    <t>Hidrolim. agua fría Diesel Kolher 27 hp 200 bar 1260 L/h 1.450 rpm</t>
  </si>
  <si>
    <t>Hidrolim. agua fría Gasolina Kolher o Vanguard 25 hp 300 bar 1320 L/h 1.450 rpm</t>
  </si>
  <si>
    <t>Hidrolim. agua caliente 110 bar   450 L/h  230 V  2,4 kW</t>
  </si>
  <si>
    <t>Hidrolim. agua caliente 140 bar   600 L/h  230 V 2,8 kW</t>
  </si>
  <si>
    <t>Enrollador manual manguera alta presión 200 bar 10/20 m 1/4</t>
  </si>
  <si>
    <t>Hidrolim. agua caliente 170 bar   780 L/h  400 V  5,3 kW</t>
  </si>
  <si>
    <t>Hidrolim. agua caliente 200 bar   900 L/h  400 V  6,8 kW</t>
  </si>
  <si>
    <t>Enrollador manguera  hasta 10/20 m (sin manguera)</t>
  </si>
  <si>
    <t>Hidrolim. agua caliente 120 bar   660 L/h  230 V  3,3 kW</t>
  </si>
  <si>
    <t>Hidrolim. agua caliente 200 bar   900 L/h  400 V   7 kW</t>
  </si>
  <si>
    <t>Hidrolim. agua caliente 200 bar  1.200 L/h  400 V   9,4 kW</t>
  </si>
  <si>
    <t>Hidrolim. agua caliente 250 bar  1.200 L/h  400 V   11 kW</t>
  </si>
  <si>
    <t xml:space="preserve">Hidrolim. agua caliente 200 bar  1.800 L/h  400 V   11 kW </t>
  </si>
  <si>
    <t>Enrollador manguera  hasta 30/40 m (sin manguera)</t>
  </si>
  <si>
    <t>Hidrolim. agua fría 200 bar  1260 L/h  400 V  9,4 kW</t>
  </si>
  <si>
    <t>Hidrolim. agua fría 150 bar  1260 L/h  400 V  7 kW</t>
  </si>
  <si>
    <t>Hidrolim. agua caliente 150 bar 1200 L/h  400 V  7 kW</t>
  </si>
  <si>
    <t>Hidrolim. agua caliente 200 bar 1200 L/h  400 V  9,4 kW</t>
  </si>
  <si>
    <t>Cabezal ángulo variable 1,1 mm alta-baja presión 210 bar 9 L/min</t>
  </si>
  <si>
    <t>Cabezal ángulo variable 1,2 mm alta-baja presión 210 bar 12 L/min</t>
  </si>
  <si>
    <t>Cabezal ángulo variable 1,3 mm alta-baja presión 210 bar 15 L/min</t>
  </si>
  <si>
    <t>Cabezal ángulo variable 1,45 mm alta-baja presión 210 bar 21 L/min</t>
  </si>
  <si>
    <t>Boquilla turbo 170 bar 11 L/min 60ºC</t>
  </si>
  <si>
    <t>Boquilla turbo 170 bar 15 L/min 60ºC</t>
  </si>
  <si>
    <t>Boquilla turbo 210 bar 15 L/min 90ºC</t>
  </si>
  <si>
    <t>Boquilla turbo 350 bar 21 L/min 90ºC</t>
  </si>
  <si>
    <t>Boquilla turbo 400 bar 24 L/min 90ºC</t>
  </si>
  <si>
    <t>Boquilla turbo 600 bar 18 L/min 100ºC Acero Inox.</t>
  </si>
  <si>
    <t>Boquilla turbo 800 bar 21 L/min 100ºC Acero Inox.</t>
  </si>
  <si>
    <t xml:space="preserve">R2A 3/8"-5/16" 400 bar 150ºC de 8,10,15,20,25,30m x metro </t>
  </si>
  <si>
    <t>R2A 3/8"-5/16" 400 bar 150ºC otras medidas x metro</t>
  </si>
  <si>
    <t xml:space="preserve">R2A 1/4" 250 bar 150ºC x metro </t>
  </si>
  <si>
    <t>R2A 3/8" 600 bar 150º x metro</t>
  </si>
  <si>
    <t>Lanza prolongación acero zincado 40 cm</t>
  </si>
  <si>
    <t>Acero inoxidable 70 cm</t>
  </si>
  <si>
    <t>Acero inoxidable 90 cm</t>
  </si>
  <si>
    <t>Acero inoxidable 120 cm</t>
  </si>
  <si>
    <t>Acero inoxidable 150 cm</t>
  </si>
  <si>
    <t>Acero inoxidable 200 cm</t>
  </si>
  <si>
    <t>Doble de acero inoxidable 110 cm</t>
  </si>
  <si>
    <t>Lanza-pistola telescópica en aluminio 200 bar 21 L/m 60ºC 5,5 m</t>
  </si>
  <si>
    <t>Lanza-pistola telescópica en aluminio 275 bar 30 L/m 93ºC 5,5 m</t>
  </si>
  <si>
    <t xml:space="preserve">Lanza-pistola telescópica en aluminio 275 bar 30 L/m 93ºC 7,3 </t>
  </si>
  <si>
    <t>Pistola+Prolon. 500 mm 350 bar 40 L/min 150ºC con racor giratorio</t>
  </si>
  <si>
    <t>Ratón 1/8H Inox.(3+1salidas) Presión máx. 200 bar 15 L/min</t>
  </si>
  <si>
    <t>Ratón 1/4H Inox.(3+1salidas) Presión máx. 200 bar   9 L/min</t>
  </si>
  <si>
    <t>Ratón 3/8M Inox.(8+1salidas) Presión máx. 250 bar 15-21 L/min</t>
  </si>
  <si>
    <t>Rotativo 1/4H Inox.(3 salidas) Presión máx. 250 bar 15 L/min</t>
  </si>
  <si>
    <t>Rotativo 3/8H Inox.(3 salidas) Presión máx. 250 bar 18 L/min</t>
  </si>
  <si>
    <t>Ratón 3/8M Inox.(3+1salidas) Presión máx. 300 bar 30-60 L/min</t>
  </si>
  <si>
    <t>Parte B Hembra 3/8 H Cromado 250 bar  34 L/min 90ºC</t>
  </si>
  <si>
    <t>Parte A Macho 3/8 H Cromado 250 bar  40 L/min 90ºC</t>
  </si>
  <si>
    <t>Arenador 200 bar 9 L/min</t>
  </si>
  <si>
    <t>Arenador 200 bar 15 L/min</t>
  </si>
  <si>
    <t>Arenador 200 bar 21 L/min</t>
  </si>
  <si>
    <t>Enrollador de manguera manual máx. 40 m de 5/16"</t>
  </si>
  <si>
    <t>Enrollador manguera manual 10/20 m KH140C</t>
  </si>
  <si>
    <t>Enrollador de manguera manual 10/20 m KH14011-17013CP-20015CP</t>
  </si>
  <si>
    <t>Enrollador de manguera manual 30/40 m KH20015-20020CSP</t>
  </si>
  <si>
    <t>Enrollador manguera automático acero barnizado máx. 20 m</t>
  </si>
  <si>
    <t>Lanza espuma 1/4 H con depósito de 2 L de capacidad</t>
  </si>
  <si>
    <t>Cepillo Rotativo Nylon 1/4 H</t>
  </si>
  <si>
    <t>ø38 cm PPL 250 bar 15L/m con 2 boquillas presión</t>
  </si>
  <si>
    <t>Lanza pistola 900 mm para lava-pavimentos KHSFC15</t>
  </si>
  <si>
    <t>ø35 cm acero inox. 250 bar 40L/min con 2 boquillas presión</t>
  </si>
  <si>
    <t>150 bar 10 L/min 3 hp 230 V</t>
  </si>
  <si>
    <t>150 bar 15 L/min 5,5 hp 400 V</t>
  </si>
  <si>
    <t>200 bar 15 L/min 7,5 hp 400 V</t>
  </si>
  <si>
    <t>200 bar 21 L/min 10 hp 400 V</t>
  </si>
  <si>
    <t>200 bar 30 L/min 15 hp 400 V</t>
  </si>
  <si>
    <t>Brazo box giratorio en acero inox. 360º 2.000 mm</t>
  </si>
  <si>
    <t>Brazo box giratorio en acero inox. 360º 3.000 mm</t>
  </si>
  <si>
    <t>Brazo box giratorio en acero inox. 180º 2.000 mm</t>
  </si>
  <si>
    <t>Brazo box giratorio en acero inox. 180º 3.000 mm</t>
  </si>
  <si>
    <t>Brazo box doble giratorio en acero inox. 360º 2.000-1.750 mm</t>
  </si>
  <si>
    <t>Brazo box doble giratorio en acero inox. 360º 3.000-2.500 mm</t>
  </si>
  <si>
    <t>Escurregamuzas a pared con rodillo de 350 mm</t>
  </si>
  <si>
    <t>Aspirador de polvo 220/240 V 1.200 W 10 L (Silencioso)</t>
  </si>
  <si>
    <t>Aspirador de polvo 220/240 V 1.200 W 15 L (Silencioso)</t>
  </si>
  <si>
    <t>Aspirador de polvo110-400 Hz 1.200 W 22 L (Silencioso)</t>
  </si>
  <si>
    <t>Aspirador polvo-agua a batería 24 V DC 550 W 21 L</t>
  </si>
  <si>
    <t>Aspirador industrial 3/400 V 3.000 W 80 L</t>
  </si>
  <si>
    <t>Aspirador industrial 1/230 V 2.300 W 20 L</t>
  </si>
  <si>
    <t>Aspirador industrial  3/400 V 4.000 W 100 L</t>
  </si>
  <si>
    <t>Aspirador industrial  3/400 V 5.500 W 100 L</t>
  </si>
  <si>
    <t>Aspirador Oil industrial  1/230 V 3.450 W 100/40 L</t>
  </si>
  <si>
    <t>Fregadora 230 V 11-12/13 L 360 mm</t>
  </si>
  <si>
    <t>Fregadora 12 V 11-12/13 L 360 mm</t>
  </si>
  <si>
    <t>Fregadora tracción automática 24 V 44-50/60 L 500 mm</t>
  </si>
  <si>
    <t>Fregadora 24 V 88-91/95 L 750 mm</t>
  </si>
  <si>
    <t>Batería 4x6Vx210Ah (autonomía aproximada 3÷4 h) para KF71B</t>
  </si>
  <si>
    <t>Fregadora 24 V 80-80 L 650 mm</t>
  </si>
  <si>
    <t>Fregadora 24 V 110-130/155 L 750 mm Plus</t>
  </si>
  <si>
    <t>Fregadora 24 V 110-130/155 L 850 mm Plus</t>
  </si>
  <si>
    <t>Fregadora 24 V 140-150/180 L 900 mm</t>
  </si>
  <si>
    <t>Fregadora 36 V 280-315/340 L 1.220 mm</t>
  </si>
  <si>
    <t>Batería 1x24Vx450Ah (autonomía aproximada 5÷6 h) para KF90B</t>
  </si>
  <si>
    <t>Cargador batería 36 V-50A para 1x24Vx450Ah para KF90B</t>
  </si>
  <si>
    <t>Fregadora limpiamoquetas 230 V 35/35 L 363 mm</t>
  </si>
  <si>
    <t>Fregadora escaleras mecánicas 230 V 35/35 L 510 mm</t>
  </si>
  <si>
    <t xml:space="preserve">Barredora-Fregadora a batería 36 V 210/210/220 L </t>
  </si>
  <si>
    <t xml:space="preserve">Barredora-Fregadora a Gas GPL 210/210/220 L </t>
  </si>
  <si>
    <t>Barredora-Fregadora Diésel 210/210/220 L</t>
  </si>
  <si>
    <t>Cepillo PPL 360 mm</t>
  </si>
  <si>
    <t>Cepillo Tynex 360 mm</t>
  </si>
  <si>
    <t>Plato de arrastre 360 mm</t>
  </si>
  <si>
    <t xml:space="preserve">Disco abrillantar blanco 350 mm </t>
  </si>
  <si>
    <t>Disco fregar rojo 350 mm</t>
  </si>
  <si>
    <t>Disco Abrasivo marrón 350 mm</t>
  </si>
  <si>
    <t>Disco Abrasivo Plus negro 350 mm</t>
  </si>
  <si>
    <t xml:space="preserve">K48 Desengrasante esp. suelos 25 kg </t>
  </si>
  <si>
    <t>K50 Detergente fuerte especial suelos con rodadas 25 kg</t>
  </si>
  <si>
    <t>Cepillo Tynex 360 mm KF71B (unidad)</t>
  </si>
  <si>
    <t>Plato de arrastre 360 mm KF71B (unidad)</t>
  </si>
  <si>
    <t>Disco abrillantar blanco 350 mm (unidad)</t>
  </si>
  <si>
    <t>Disco fregar rojo 350 mm (unidad)</t>
  </si>
  <si>
    <t>Disco abrasivo marrón 350 mm (unidad)</t>
  </si>
  <si>
    <t>Disco abrasivo negro 350 mm (unidad)</t>
  </si>
  <si>
    <t>Cepillo Tynex 430 mm KF85BPLUS (unidad)</t>
  </si>
  <si>
    <t>Plato de arrastre 430 mm KF85BPLUS (unidad)</t>
  </si>
  <si>
    <t>Cepillo PPL 0,3 mm 457 mm KF90B (unidad)</t>
  </si>
  <si>
    <t>Cepillo Tynex 457 mm KF90B (unidad)</t>
  </si>
  <si>
    <t>Plato de arrastre velcro 457 mm KF90B (unidad)</t>
  </si>
  <si>
    <t>Cepillo nylon 0.3 fino 406 mm KF120B (unidad)</t>
  </si>
  <si>
    <t>Cepillo Tynex 406 mm KF120B (unidad)</t>
  </si>
  <si>
    <t>Plato de arrastre 406 mm KF120B (unidad)</t>
  </si>
  <si>
    <t>Rotativa  330 mm  750 W 190 rpm</t>
  </si>
  <si>
    <t>Rotativa  430 mm 1.200 W 154 rpm</t>
  </si>
  <si>
    <t>Depósito líquidos 12 L</t>
  </si>
  <si>
    <t>Depósito líquidos 10 L</t>
  </si>
  <si>
    <r>
      <t xml:space="preserve">Disco abrillantar 17" </t>
    </r>
    <r>
      <rPr>
        <sz val="10"/>
        <color indexed="8"/>
        <rFont val="Arial"/>
        <family val="2"/>
      </rPr>
      <t>Ø43 cm Blanco</t>
    </r>
  </si>
  <si>
    <r>
      <t xml:space="preserve">Disco fregar 13" </t>
    </r>
    <r>
      <rPr>
        <sz val="10"/>
        <color indexed="8"/>
        <rFont val="Arial"/>
        <family val="2"/>
      </rPr>
      <t>Ø33 cm Rojo</t>
    </r>
  </si>
  <si>
    <r>
      <t xml:space="preserve">Disco fregar 17" </t>
    </r>
    <r>
      <rPr>
        <sz val="10"/>
        <color indexed="8"/>
        <rFont val="Arial"/>
        <family val="2"/>
      </rPr>
      <t>Ø43 cm Rojo</t>
    </r>
  </si>
  <si>
    <r>
      <t xml:space="preserve">Disco mopa 13" </t>
    </r>
    <r>
      <rPr>
        <sz val="10"/>
        <color indexed="8"/>
        <rFont val="Arial"/>
        <family val="2"/>
      </rPr>
      <t xml:space="preserve">Ø33 cm </t>
    </r>
  </si>
  <si>
    <r>
      <t xml:space="preserve">Disco mopa 17" </t>
    </r>
    <r>
      <rPr>
        <sz val="10"/>
        <color indexed="8"/>
        <rFont val="Arial"/>
        <family val="2"/>
      </rPr>
      <t xml:space="preserve">Ø43 cm </t>
    </r>
  </si>
  <si>
    <r>
      <t xml:space="preserve">Disco mopa 20" </t>
    </r>
    <r>
      <rPr>
        <sz val="10"/>
        <color indexed="8"/>
        <rFont val="Arial"/>
        <family val="2"/>
      </rPr>
      <t>Ø53 cm</t>
    </r>
  </si>
  <si>
    <t>Producto base cristalizador X-1 5 kg</t>
  </si>
  <si>
    <t>Producto cristalizador X-3 rosa  5 kg</t>
  </si>
  <si>
    <t>Barredora manual 1+1 cepillos 650 mm 30 L</t>
  </si>
  <si>
    <t>Barredora manual 1+2 cepillos 920 mm 40 L</t>
  </si>
  <si>
    <t>Barredora a gasolina Honda 5.5 hp 45 L</t>
  </si>
  <si>
    <t>Barredora a batería 12 V 45 L</t>
  </si>
  <si>
    <t>Barredora a gasolina Honda 5.5 hp 60 L</t>
  </si>
  <si>
    <t>Barredora a batería 12 V 60 L</t>
  </si>
  <si>
    <t>Bateria 2x6Vx210Ah-5h (autonomía aproximada 3 h)</t>
  </si>
  <si>
    <t xml:space="preserve">Barredora Industrial a batería 24 V 55 L </t>
  </si>
  <si>
    <t>Barredora Industrial a gasolina Honda 5,5 hp 62 L</t>
  </si>
  <si>
    <t xml:space="preserve">Barredora Industrial a batería 24 V 62 L </t>
  </si>
  <si>
    <t>Barredora Ind. a Gasolina 6,5 hp 115 L Descarga Hidráulica</t>
  </si>
  <si>
    <t>Barredora Ind. a batería 24 V 115 L Descarga Hidráulica</t>
  </si>
  <si>
    <t>Barredora Ind. a batería 24 V 180 L Descarga Hidráulica</t>
  </si>
  <si>
    <t>Barredora-Corta Césped Diésel Kubota 700 L</t>
  </si>
  <si>
    <t>Batería 2x12Vx120Ah-5h (autonomía aproximada 2-2,5 h) para 11B650ET</t>
  </si>
  <si>
    <t>Cargador batería 24V-30A para 4x6Vx180Ah para 11705ET</t>
  </si>
  <si>
    <t>Cargador batería 24 V-60A para 4x6Vx320Ah para B1300E</t>
  </si>
  <si>
    <t>Batería 1x24Vx450Ah (autonomía aproximada 4-5 h) para B1440E</t>
  </si>
  <si>
    <t>Cargador batería 24V-60A para 1x24Vx450Ah para B1440E</t>
  </si>
  <si>
    <t>230/500 W 9 bar 180ºC</t>
  </si>
  <si>
    <t>230/500 W  Depósito detergente 8 L 9 bar 180ºC</t>
  </si>
  <si>
    <t>12DC/500 W 9 bar 180ºC</t>
  </si>
  <si>
    <t>230/500 W 9 bar 180ºC 3 funciones (detergente, vapor y aspiración)</t>
  </si>
  <si>
    <t>Nebulizador 24 L Galvanizado</t>
  </si>
  <si>
    <t>Nebulizador 50 L Galvanizado</t>
  </si>
  <si>
    <t>Espumógeno 24 L Galvanizado</t>
  </si>
  <si>
    <t>Espumógeno 50 L Galvanizado</t>
  </si>
  <si>
    <t>Nebulizador 24 L Inoxidable</t>
  </si>
  <si>
    <t>Nebulizador 50 L Inoxidable</t>
  </si>
  <si>
    <t>Espumógeno 24 L Inoxidable</t>
  </si>
  <si>
    <t>Espumógeno 50 L Inoxidable</t>
  </si>
  <si>
    <t>Autoserv. Aspiración 230 V 2x1.200 W Monofásico</t>
  </si>
  <si>
    <t>Autoserv. Aspiración 400 V 2.200 W Trifásico</t>
  </si>
  <si>
    <t>Autoserv. Aspiración 400 V 2.200 W Trifásico Lava-tapicerías</t>
  </si>
  <si>
    <t>Autoserv. Aspiración+Fragancias  230 V 2000 W Monofásico</t>
  </si>
  <si>
    <t>Autoserv. Lava-Alfombrillas  400 V 1.000 W Trifásico</t>
  </si>
  <si>
    <t>Autoserv. Expendedor Papel 230 V 200 W Monofásico</t>
  </si>
  <si>
    <t>Autoserv. Inflador neumáticos 230 V 500 W Monofásico</t>
  </si>
  <si>
    <t>Autoserv. Distribuidor de agua o Productos 230 V 150 W Monofásico</t>
  </si>
  <si>
    <t>K-35 Detergente alcalino multiusos 5 kg</t>
  </si>
  <si>
    <t>K-35 Detergente alcalino multiusos 25 kg</t>
  </si>
  <si>
    <t>K-36 Detergente-desinfectante clorado espumante 28 kg</t>
  </si>
  <si>
    <t>K-48 Detergente bajo efecto espumante 25 kg especial fregadoras</t>
  </si>
  <si>
    <t>K-50 Detergente limpiador de suelos fuerte 25 kg</t>
  </si>
  <si>
    <t>K-30 Limpiafachadas 25 kg</t>
  </si>
  <si>
    <t>K-115 Limpiamosquitos y alquitrán 25 kg</t>
  </si>
  <si>
    <t>K-120 Detergente Limpiatapicerías 5 kg</t>
  </si>
  <si>
    <t>K-120 Detergente Limpiatapicerías 25 kg</t>
  </si>
  <si>
    <t>K-01 Desincrustante 10 kg</t>
  </si>
  <si>
    <t>K-40 Desincrustante ADICAL 5 kg</t>
  </si>
  <si>
    <t>K-75 Anticalcáreo vapor 5 kg</t>
  </si>
  <si>
    <t>K-37 Detergente-desinfectante 25 kg especial fregadoras-hidrolimpiadoras</t>
  </si>
  <si>
    <t>K-60 Champú especial carrocerías 25 kg</t>
  </si>
  <si>
    <t>K-119 Super cera lavados automáticos 25 kg</t>
  </si>
  <si>
    <t>Cristalizador X-1 Base 5 kg</t>
  </si>
  <si>
    <t>Cristalizador X-3 Rosa 5 kg</t>
  </si>
  <si>
    <t>Calefactor 400 V 9 kW   7.740 kcal/h</t>
  </si>
  <si>
    <t>Calefactor infrarrojos 9,3 kW 7.997 kcal/h</t>
  </si>
  <si>
    <t>Calefactor infrarrojos 13,5 kW 11.608 kcal/h</t>
  </si>
  <si>
    <t>Calefactor infrarrojos 7,2 kW  6.191 kcal/h</t>
  </si>
  <si>
    <t>Calefactor infrarrojos 9,6 kW 8.255 kcal/h</t>
  </si>
  <si>
    <t>Calefactor infrarrojos 16,1 kW 13.844 kcal/h</t>
  </si>
  <si>
    <t>Calefactor infrarrojos 18,3 kW 15.735 kcal/h</t>
  </si>
  <si>
    <t>Calefactor infrarrojos 22,2 kW 19.089 kcal/h</t>
  </si>
  <si>
    <t>Calefactor 230 V    12.900 kcal/h</t>
  </si>
  <si>
    <t>Calefactor 230 V    43.000 kcal/h</t>
  </si>
  <si>
    <t>Calefactor 230 V    40.180 kcal/h automático</t>
  </si>
  <si>
    <t>Calefactor 230 V    56.965 kcal/h automático</t>
  </si>
  <si>
    <t>Calefactor 230 V 17 L   17.300 kcal/h</t>
  </si>
  <si>
    <t>Calefactor 230 V 42 L   31.002 kcal/h</t>
  </si>
  <si>
    <t>Calefactor 230 V 65 L   55.885 kcal/h</t>
  </si>
  <si>
    <t>Calefactor 230 V 105 L  90.252 kcal/h</t>
  </si>
  <si>
    <t>Calefactor 230 V 42 L  18.866 kcal/h</t>
  </si>
  <si>
    <t>Calefactor 230 V 42 L  27.534 kcal/h</t>
  </si>
  <si>
    <t>Calefactor 230 V 65 L  47.318 kcal/h</t>
  </si>
  <si>
    <t>Calefactor 230 V 105 L 73.119 kcal/h</t>
  </si>
  <si>
    <t>KHTLW18</t>
  </si>
  <si>
    <t>LYRA33</t>
  </si>
  <si>
    <t>Calefactor 230 V 3 kW   2.580 kcal/h</t>
  </si>
  <si>
    <t>LYRA90</t>
  </si>
  <si>
    <t>LYRA150</t>
  </si>
  <si>
    <t>LYRA220</t>
  </si>
  <si>
    <t>Calefactor 400 V 22 kW  18.920 kcal/h</t>
  </si>
  <si>
    <t>LYRA300</t>
  </si>
  <si>
    <t>Calefactor 400 V 30 kW  25.800 kcal/h</t>
  </si>
  <si>
    <t>VEGA20</t>
  </si>
  <si>
    <t>VEGA30</t>
  </si>
  <si>
    <t>VEGA50</t>
  </si>
  <si>
    <t>VEGA90</t>
  </si>
  <si>
    <t>Calefactor 230 V 2 kW  1.720 kcal/h</t>
  </si>
  <si>
    <t>Calefactor 230 V 3 kW  2.580 kcal/h</t>
  </si>
  <si>
    <t>Calefactor 400 V 5 kW  4.300 kcal/h</t>
  </si>
  <si>
    <t>Calefactor 400 V 9 kW  7.740 kcal/h</t>
  </si>
  <si>
    <t>DRACO15</t>
  </si>
  <si>
    <t>DRACO30</t>
  </si>
  <si>
    <t>DRACO50</t>
  </si>
  <si>
    <t>Calefactor 230 V    25.800 kcal/h</t>
  </si>
  <si>
    <t>ATLAS30</t>
  </si>
  <si>
    <t>ATLAS50</t>
  </si>
  <si>
    <t>ATLAS70</t>
  </si>
  <si>
    <t>TITAN20</t>
  </si>
  <si>
    <t>TITAN30</t>
  </si>
  <si>
    <t>TITAN80</t>
  </si>
  <si>
    <t>Calefactor 230v. 69L.   60.000 Kcal./h.</t>
  </si>
  <si>
    <t>Calefactor 230v. 24L.   17.200 Kcal./h.</t>
  </si>
  <si>
    <t>Calefactor 230v. 69L.   68.500 Kcal./h.</t>
  </si>
  <si>
    <t>FENIX20</t>
  </si>
  <si>
    <t>FENIX40</t>
  </si>
  <si>
    <t>Calefactor 230 V 10,5 L 17.200 kcal/h por infrarrojos</t>
  </si>
  <si>
    <t>Calefactor 230 V 38 L 34.400 kcal/h por infrarrojos</t>
  </si>
  <si>
    <t>NERTA35</t>
  </si>
  <si>
    <t>NERTA71</t>
  </si>
  <si>
    <t>NERTA100</t>
  </si>
  <si>
    <t>Calefactor 230 V 110 L   86.412 kcal/h</t>
  </si>
  <si>
    <t>Plenum opcionales para modelos ODIN</t>
  </si>
  <si>
    <t>HIDRA50</t>
  </si>
  <si>
    <t>HIDRA80</t>
  </si>
  <si>
    <t>Deshumidificador 230 V 950 W 350 m3/h</t>
  </si>
  <si>
    <t>Deshumidificador 230 V 1.250 W 400 m3/h</t>
  </si>
  <si>
    <t>KH148</t>
  </si>
  <si>
    <t>Hidrolim. agua fría 140 bar   510 L/h 230 V 2,5 kW</t>
  </si>
  <si>
    <t>KH167</t>
  </si>
  <si>
    <t>KH189</t>
  </si>
  <si>
    <t>Hidrolim. agua fría 140 bar   390 L/h 230 V 2,2 kW</t>
  </si>
  <si>
    <t>Hidrolim. agua fría 160 bar   510 L/h 230 V 2,8 kW</t>
  </si>
  <si>
    <t>KH1509F</t>
  </si>
  <si>
    <t>KH1811F</t>
  </si>
  <si>
    <t>KH2014F</t>
  </si>
  <si>
    <t>KH2516F</t>
  </si>
  <si>
    <t>Hidrolim. agua fría 186 bar  642 L/h  400V/50Hz 4 kW</t>
  </si>
  <si>
    <t>Hidrolim. agua fría 150 bar  540 L/h  230 V/50Hz 3 kW</t>
  </si>
  <si>
    <t>Hidrolim. agua fría 206 bar  840 L/h  400V/50Hz 5,5 kW</t>
  </si>
  <si>
    <t>Hidrolim. agua fría 256 bar  930 L/h  400V/50Hz 7,5 kW</t>
  </si>
  <si>
    <t>Hidrolim. agua fría 200 bar 15 L/m 900 L/h</t>
  </si>
  <si>
    <t>KH3018F</t>
  </si>
  <si>
    <t>KH4014F</t>
  </si>
  <si>
    <t>KHX5021F</t>
  </si>
  <si>
    <t>KHX1943F</t>
  </si>
  <si>
    <t>KHG5015F</t>
  </si>
  <si>
    <t>Hidrolim. agua fría 500 bar 1.260 l/h 30 Hp. 22KW. 400V./50HZ.</t>
  </si>
  <si>
    <t>Hidrolim. agua fría 190 bar 2.580 l/h 30 Hp. 15KW. 400V./50HZ</t>
  </si>
  <si>
    <t>Hidrolim. agua fría aut. GASOLINA 200 bar 900 l/h Arranque elec.</t>
  </si>
  <si>
    <t>Hidrolim. agua fría aut. DIÉSEL 200 bar 900 l/h arranque electríco</t>
  </si>
  <si>
    <t>KHE143C</t>
  </si>
  <si>
    <t>KHE1510C</t>
  </si>
  <si>
    <t>KHE1515C</t>
  </si>
  <si>
    <t>Hidrolim. agua caliente eléctrica 140 bar 222 l/h 400V. 16,5Kw.90ºC</t>
  </si>
  <si>
    <t>Hidrolim. agua caliente eléctrica 150 bar 600 l/h 400V. 23Kw.70ºC.</t>
  </si>
  <si>
    <t>Hidrolim. Agua caliente eléctrica 150 bar 900 l/h 400V. 65Kw.90ºC</t>
  </si>
  <si>
    <t>Cepillo rotativo inox., para limpieza de superficies lisas y paredes</t>
  </si>
  <si>
    <t>Kit lanza espuma con conexión rápida</t>
  </si>
  <si>
    <t>Parte A 1/4 H  250 bar  30 L/min 150ºC</t>
  </si>
  <si>
    <t>Parte A 1/4 M  250 bar  30 L/min 150ºC</t>
  </si>
  <si>
    <t>Parte A 3/8 H  250 bar  30 L/min 150ºC</t>
  </si>
  <si>
    <t>Parte A 3/8 M  250 bar  30 L/min 150ºC</t>
  </si>
  <si>
    <t>Parte B 1/4 H  250 bar  30 L/min 150ºC</t>
  </si>
  <si>
    <t>Parte B 1/4 M  250 bar  30 L/min 150ºC</t>
  </si>
  <si>
    <t>Parte B 3/8 H  250 bar  30 L/min 150ºC</t>
  </si>
  <si>
    <t>Parte B 3/8 M  250 bar  30 L/min 150ºC</t>
  </si>
  <si>
    <t>66080068</t>
  </si>
  <si>
    <t>Enrollador manguera manual 20 m KHL1211-1515-2015-2021-2515F</t>
  </si>
  <si>
    <t>P30200032</t>
  </si>
  <si>
    <t>P30200022</t>
  </si>
  <si>
    <t>P30200012</t>
  </si>
  <si>
    <t>P30300021</t>
  </si>
  <si>
    <t>P30300061</t>
  </si>
  <si>
    <t>Aspiradores Silenciosos Polvo Monofásicos          (página 22)</t>
  </si>
  <si>
    <t>Aspiradores Polvo-Agua Monofásicos          (páginas 23, 24, 25, 26, y 27)</t>
  </si>
  <si>
    <t>KRA1315</t>
  </si>
  <si>
    <t>Aspirador polvo-agua 220-50/60Hz   1.000 W  12 L</t>
  </si>
  <si>
    <t>Aspirador polvo-agua 220-50/60Hz   1.300 W  15 L</t>
  </si>
  <si>
    <t xml:space="preserve">Aspirador polvo-agua 220-50/60Hz   1.400 W  22 L </t>
  </si>
  <si>
    <t>Aspirador polvo-agua 220-50/60Hz 1.400 W 30 L Telecontrol/soplado</t>
  </si>
  <si>
    <t>Aspirador polvo-agua 220-50/60Hz 1.400 W 50 L Telecontrol/soplado</t>
  </si>
  <si>
    <t>Aspirador polvo-agua 220-50/60Hz 2.400 W  70 L</t>
  </si>
  <si>
    <t>Aspirador polvo-agua 220-50/60Hz 3.600 W  80 L</t>
  </si>
  <si>
    <t>Aspirador polvo-agua 220-50/60Hz 2.400 W  90 L</t>
  </si>
  <si>
    <t>Aspirador polvo-agua 220-50/60Hz 3.600 W  90 L</t>
  </si>
  <si>
    <t>Aspirador polvo-agua 220-50/60Hz 2.400 W  65 L Sacudidor M</t>
  </si>
  <si>
    <t>Aspirador polvo-agua 220-50/60Hz 3.600 W  65 L Sacudidor M</t>
  </si>
  <si>
    <t>Asp. telecontrol eléctrico 220-50/60Hz 1.400 W 34 L</t>
  </si>
  <si>
    <t>Asp.telecontrol eléctrico clase H 220-50/60Hz 1.400 W 34 L</t>
  </si>
  <si>
    <t>Asp. telecontrol eléctrico-neumatico 220-50/60Hz 1.400 W 34 L</t>
  </si>
  <si>
    <t>Asp. telecontrol eléctrico 220-50/60Hz 2.800 W 70 L</t>
  </si>
  <si>
    <t>Asp. telecontrol eléctrico neumatico 220-50/60Hz 2.800 W 70 L</t>
  </si>
  <si>
    <t>Limpia-tapicerías 220-50/60Hz 1.400 W 50/11 L 32 W - 0,8 L/min</t>
  </si>
  <si>
    <t>Limpia-tapicerías 220-50/60Hz 1.400 W 34/5 L  48 W - 0,8 L/min</t>
  </si>
  <si>
    <t>Limpia-tapicerías 220-50/60Hz 2.800 W (+900 W) 70/20 L 48 W - 0,8 L/min</t>
  </si>
  <si>
    <t>Aspirador polvo-agua 220-50/60Hz 1.400 W 34 L Hornos Eléct.</t>
  </si>
  <si>
    <t>Aspirador polvo-agua 220-50/60Hz 2.800 W 70 L Hornos Eléct.</t>
  </si>
  <si>
    <t>Aspirador polvo-agua 220-50/60Hz 1.200 W 22 L Cenizas</t>
  </si>
  <si>
    <t>Aspirador polvo-agua 220-50/60Hz 3.600 W 78 L 2 Operarios</t>
  </si>
  <si>
    <t>Aspirador agua 220-50/60Hz 2.400 W 76 L + Bomba Desagüe</t>
  </si>
  <si>
    <t>Arenador/Aspirador 220-50/60Hz 3.600 W 78 L</t>
  </si>
  <si>
    <t>Aspirador industrial  1/230 V 50-60Hz 3.600 W 76 L</t>
  </si>
  <si>
    <t>Aspirador Oil industrial  1/230 V 50-60Hz  3.600 W 76 L</t>
  </si>
  <si>
    <t>09S0041</t>
  </si>
  <si>
    <t>09S0042</t>
  </si>
  <si>
    <t>09S00071</t>
  </si>
  <si>
    <t>Acc. fijo para polvo con un ancho de 610mm KRA774-776</t>
  </si>
  <si>
    <t>Acc. fijo para polvo liquido con ancho de 610mm KRA774-776</t>
  </si>
  <si>
    <t>Manguera de aspirador acc. fijo 09S0041-42- KRA774-776</t>
  </si>
  <si>
    <t>KITSE440</t>
  </si>
  <si>
    <t>FA044P</t>
  </si>
  <si>
    <t>ACCE450V</t>
  </si>
  <si>
    <t>ACMA6738Z</t>
  </si>
  <si>
    <t>Cesta porta acc. Asp. KRAI375PA-OIL</t>
  </si>
  <si>
    <t>KRAI45</t>
  </si>
  <si>
    <t>KRAI110HD</t>
  </si>
  <si>
    <t>Aspirador industrial  3/400 V 11.000 W 160 L</t>
  </si>
  <si>
    <t>KRAI11ATEX</t>
  </si>
  <si>
    <t>KRAI220BLATEX</t>
  </si>
  <si>
    <t>KRAI220AIREX</t>
  </si>
  <si>
    <t>Aspirador industrial  1.100 W 230 V 50/60HZ. 40L.Inox. ATEX (Z22),</t>
  </si>
  <si>
    <t xml:space="preserve">Aspirador industrial  1.100 W 230V. 50/60HZ 20L  ATEX  Z22 </t>
  </si>
  <si>
    <t>Aspirador industrial aire comprimido 1.500l/m 6 bar. 20 L</t>
  </si>
  <si>
    <t>KRAI220OILM</t>
  </si>
  <si>
    <t>KRAI220OILT</t>
  </si>
  <si>
    <t>Aspirador Oil industrial  1/230 V 3.450 W 220/40 L</t>
  </si>
  <si>
    <t>Aspirador Oil industrial  3/400 V 3.000 W 200/41L</t>
  </si>
  <si>
    <t>KF4020E</t>
  </si>
  <si>
    <t>KF4020BL</t>
  </si>
  <si>
    <t>KF5040BL</t>
  </si>
  <si>
    <t xml:space="preserve">Fregadora automática eléctrica a cable 230V. 400mm 20/22L. </t>
  </si>
  <si>
    <t>D0200</t>
  </si>
  <si>
    <t>D0340</t>
  </si>
  <si>
    <t>D0210</t>
  </si>
  <si>
    <t>Y0660</t>
  </si>
  <si>
    <t>D0270</t>
  </si>
  <si>
    <t>D0350</t>
  </si>
  <si>
    <t>D0280</t>
  </si>
  <si>
    <t>KF5160E</t>
  </si>
  <si>
    <t>KF5160BBC</t>
  </si>
  <si>
    <t>Fregadora automática a cable 230V 50Hz.510mm.60/65L.</t>
  </si>
  <si>
    <t>Fregadora automática bateria 24V.510mm.60/65L. +carg. y bat.</t>
  </si>
  <si>
    <t>KF75100B</t>
  </si>
  <si>
    <t>Cargador y batería Fregadora Industriale KF71B</t>
  </si>
  <si>
    <t>Fregadora a batería 24V.750MM.100/120L. SIN B-C</t>
  </si>
  <si>
    <t>KF85180B</t>
  </si>
  <si>
    <t>Fregadora a batería 36V.850MM.180/200L. SIN B-C</t>
  </si>
  <si>
    <t>Cargador batería 24 V-30 A para 4x6Vx200Ah KF75100B-76BPLUS-85BPLUS</t>
  </si>
  <si>
    <t>Opcionales KF36E-36BBC (página 38)</t>
  </si>
  <si>
    <t>Opcionales KF4020E - KF4020BL - KF5040BL (página 39)</t>
  </si>
  <si>
    <t>Cepillo nylon 0,5 fino 203mm KF4020E-BP</t>
  </si>
  <si>
    <t>Cepillo Tynex 203mm KF4020E-BP</t>
  </si>
  <si>
    <t>Plato arrastre velcro 230mm KF4020E-BP</t>
  </si>
  <si>
    <t>Disco abrillantado 200mm</t>
  </si>
  <si>
    <t>Disco de fregado 200mm</t>
  </si>
  <si>
    <t>Disco abrasivo 200mm</t>
  </si>
  <si>
    <t>Disco abrasivo plus 200mm</t>
  </si>
  <si>
    <t>Cepillo nylon 0,5 fino 254mm KF5040BL</t>
  </si>
  <si>
    <t>Cepillo Tynex 254mm</t>
  </si>
  <si>
    <t>Plato arrastre velcro 254mm</t>
  </si>
  <si>
    <t>Disco abrillantado 250mm</t>
  </si>
  <si>
    <t>Disco de fregado 250mm</t>
  </si>
  <si>
    <t>Disco abrasivo 250mm</t>
  </si>
  <si>
    <t>Disco abrasivo plus 250mm</t>
  </si>
  <si>
    <t>Filtro aire Hepa H13</t>
  </si>
  <si>
    <t>Opcionales KF5160E-KF5160BBC-KFL50BBCTR   (página 40)</t>
  </si>
  <si>
    <t>P010253</t>
  </si>
  <si>
    <t>Cepillo Nylon 0,6 duro 483mm KF5160E/BBC</t>
  </si>
  <si>
    <t>P010127</t>
  </si>
  <si>
    <t>Plato arrastre velcro 483mm KF5160/BBC</t>
  </si>
  <si>
    <t>Disco de abrillantado 480 mm</t>
  </si>
  <si>
    <t>Disco de fregado 480 mm</t>
  </si>
  <si>
    <t>Disco de abrasivo 480 mm</t>
  </si>
  <si>
    <t>Disco abrasivo Plus 480 mm</t>
  </si>
  <si>
    <t>Opcionales KF6580BBC  (página 43)</t>
  </si>
  <si>
    <t>D0010</t>
  </si>
  <si>
    <t>Cepillo nylon 0.9 duro 330 mm (unidad)</t>
  </si>
  <si>
    <t>Cepillo Tynex 330 mm (unidad)</t>
  </si>
  <si>
    <t>Platos arrastre velcro 330 mm (unidad)</t>
  </si>
  <si>
    <t xml:space="preserve">Disco abrillantar blanco 330 mm </t>
  </si>
  <si>
    <t xml:space="preserve">Disco fregar rojo 330 mm </t>
  </si>
  <si>
    <t>Disco abrasivo plus marrón 330 mm</t>
  </si>
  <si>
    <t>Opcionales KF75100B-KF76BPLUS-KF85BPLUS  (página 44)</t>
  </si>
  <si>
    <t>P010248</t>
  </si>
  <si>
    <t>Cepillo Nylon 0,3 suave 360mm KF75100B (unidad)</t>
  </si>
  <si>
    <t>P010162</t>
  </si>
  <si>
    <t>Plato arrastre velcro 360mm KF75100B (unidad)</t>
  </si>
  <si>
    <t>Cepillo nylon 0.3 suave 360 mm KF76BPLUS (unidad)</t>
  </si>
  <si>
    <t>Cepillo Tynex 360 mm KF76BPLUS (unidad)</t>
  </si>
  <si>
    <t>Plato de arrastre 380 mm KF76BPLUS (unidad)</t>
  </si>
  <si>
    <t>Cepillo nylon 0.3 suave 430 mm KF85BPLUS (unidad)</t>
  </si>
  <si>
    <t>P010249</t>
  </si>
  <si>
    <t>P010163</t>
  </si>
  <si>
    <t>Cepillo Nylon 0,3 fino 410 mm KF85180B (unidad)</t>
  </si>
  <si>
    <t>Plato arrastre velcro 410 mm KF85180B (unidad)</t>
  </si>
  <si>
    <t>Disco de abrillantado 400 mm KF85180B</t>
  </si>
  <si>
    <t xml:space="preserve">Disco de fregado 400 mm KF85180B </t>
  </si>
  <si>
    <t>Disco abrasivo 400 mm KF85180B</t>
  </si>
  <si>
    <t>Disco abrasivo plus 400 mm KF85180B</t>
  </si>
  <si>
    <t>Disco abrillantar blanco 450 mm KF90B</t>
  </si>
  <si>
    <t>Disco fregar rojo 450 mm KF90B</t>
  </si>
  <si>
    <t>Disco abrasivo marrón 450 mm KF90B</t>
  </si>
  <si>
    <t>Disco abrasivo plus negro 450 mm KF90B</t>
  </si>
  <si>
    <t xml:space="preserve">Disco de abrillantado 400 mm </t>
  </si>
  <si>
    <t>Disco de abrasivo 400 mm</t>
  </si>
  <si>
    <t xml:space="preserve">Disco de fregado 400 mm </t>
  </si>
  <si>
    <t>Disco abrasivo plus 400 mm</t>
  </si>
  <si>
    <t>Disco abrillantar 13" Ø33 cm Blanco</t>
  </si>
  <si>
    <r>
      <t xml:space="preserve">Disco decapar semiduro 13" </t>
    </r>
    <r>
      <rPr>
        <sz val="10"/>
        <color indexed="8"/>
        <rFont val="Arial"/>
        <family val="2"/>
      </rPr>
      <t>Ø33 cm Negro</t>
    </r>
  </si>
  <si>
    <r>
      <t xml:space="preserve">Disco decapar semiduro 17" </t>
    </r>
    <r>
      <rPr>
        <sz val="10"/>
        <color indexed="8"/>
        <rFont val="Arial"/>
        <family val="2"/>
      </rPr>
      <t>Ø43 cm Negro</t>
    </r>
  </si>
  <si>
    <t>Disco decapar duro 13" Ø33 cm</t>
  </si>
  <si>
    <t>Disco decapar duro 17" Ø43 cm</t>
  </si>
  <si>
    <t>KBV1000ASP</t>
  </si>
  <si>
    <t>KBV6000</t>
  </si>
  <si>
    <t>Barredora Diésel Kubota 44,2 hp 1.000 L</t>
  </si>
  <si>
    <t>Barredora Diésel Mercedes 177 hp 6.000 L</t>
  </si>
  <si>
    <t>K75 - Producto anticalcáreo vapor 5 kg</t>
  </si>
  <si>
    <t>KGVC4000</t>
  </si>
  <si>
    <t>KGVC9000</t>
  </si>
  <si>
    <t>230 V 5.000 W  3+5 L   10 bar</t>
  </si>
  <si>
    <t>380 V 10.400 W  4,2+8 L  10 bar</t>
  </si>
  <si>
    <t>KGVG4001</t>
  </si>
  <si>
    <t>KGVG18000</t>
  </si>
  <si>
    <t>230 V 3.400 W  3,5+5 L  8 bar</t>
  </si>
  <si>
    <t>400 V 18.000 W  8,4+15 L  10 bar</t>
  </si>
  <si>
    <t>YFL66004</t>
  </si>
  <si>
    <t>Manguera flexible completa reforzada 4,5 m</t>
  </si>
  <si>
    <t>Autoserv. Aspiración doble 2x2, 2KW. 400V. Trifásico mon.elctrónico</t>
  </si>
  <si>
    <t>K-15 Antiespumante base silicina (fregadoras) 5 kg</t>
  </si>
  <si>
    <t>K-37 Detergente-desinfectante especial  (con registro HA) 5 kg</t>
  </si>
  <si>
    <t>Termostato ambiente TA3N</t>
  </si>
  <si>
    <t>Termostato ambiente granja</t>
  </si>
  <si>
    <t>Cable manguera eléctrica 2x1,5 mm (metro)</t>
  </si>
  <si>
    <t>HIDROLIMPIADORAS Agua Fría  Serie Semi-Profesional (página 3)</t>
  </si>
  <si>
    <t>HIDROLIMPIADORAS Agua Fría  Serie Profesional (página 4)</t>
  </si>
  <si>
    <t>Enrollador de 10-20 m. hidrolim. (sin manguera) KH1510F-2015F</t>
  </si>
  <si>
    <t>Mango acero+depósito deter. para 207104006 KH1510F-2015F</t>
  </si>
  <si>
    <t>Enrollador mang. hasta 40m (sin manguera) KH2020F-2520F-2030F</t>
  </si>
  <si>
    <t>HIDROLIMPIADORAS Autónomas  A. F. Servicio intensivo (página 10)</t>
  </si>
  <si>
    <t>HIDROLIMPIADORAS Agua Caliente Eléctricas industriales (página 11)</t>
  </si>
  <si>
    <t>Aspiradores Especiales Alto Rendimiento (página 32)</t>
  </si>
  <si>
    <t>Acc. Fijo líquido 61cm + adaptador base para KRA100DE</t>
  </si>
  <si>
    <t>Manguera 1m con terminales para acc.fijo para KRA100DE</t>
  </si>
  <si>
    <t>Filtro Asp. Comp. KRAI375PA-OIL</t>
  </si>
  <si>
    <t>Kit separa Asp. Sol. Liq. KRAI375PA-OIL</t>
  </si>
  <si>
    <t>Accesorio fijo para polvo KRAI375PA-OIL</t>
  </si>
  <si>
    <t>Accesorio fijo para liquido KRAI375PA-OIL</t>
  </si>
  <si>
    <t>Manguera de aspirador accesorio fijo KRAI375PA-OIL</t>
  </si>
  <si>
    <t>Reducción metal 67-38 mm para 09S0041 KRAI375PA-OIL</t>
  </si>
  <si>
    <t>B0180</t>
  </si>
  <si>
    <t>Hidrolim. agua fría 150 bar  600 L/h 3,3 Kw</t>
  </si>
  <si>
    <t>Hidrolim. agua fría 300 bar 18L/M. 11 Kw. 400V.</t>
  </si>
  <si>
    <t>Hidrolim. agua fría 400 bar 14L/M. 11 Kw. 400V.</t>
  </si>
  <si>
    <t>Hidrolim. agua fría 500 bar 900 l/h Arranque eléctrico</t>
  </si>
  <si>
    <t>Hidrolim. agua caliente 140 bar   660 L/h  230 V  3,3 kW</t>
  </si>
  <si>
    <t>Boquilla turbo 210 bar 21 L/min 90ºC</t>
  </si>
  <si>
    <t>0202002551</t>
  </si>
  <si>
    <t>0202002561</t>
  </si>
  <si>
    <t>0202002581</t>
  </si>
  <si>
    <t>0202002591</t>
  </si>
  <si>
    <t>0202002601</t>
  </si>
  <si>
    <t>0202002611</t>
  </si>
  <si>
    <t>Enrollador de manguera manual 10/20 m KH120-170-200CI</t>
  </si>
  <si>
    <t>Bomba alta presión KH170CI MM12250</t>
  </si>
  <si>
    <t>Aspirador de polvo mochila 220/240 V 1.250 W 6 L (Silencioso)</t>
  </si>
  <si>
    <t>Limpia-tapicerías 220-50/60Hz 2.400 W 76/20 L 96 W - 1,2 L/min</t>
  </si>
  <si>
    <t>Aspirador industrial  3/400 V 3.000 W 60 L</t>
  </si>
  <si>
    <t>Fregadora automática a batería LÍTIO 10Ah 54,6V 400mm 20/22L + DD</t>
  </si>
  <si>
    <t>Fregadora automática a batería LÍTIO 20Ah 54,6V 500mm 40/45L +DD</t>
  </si>
  <si>
    <t xml:space="preserve">Disco Abrasivo plus negro 330 mm </t>
  </si>
  <si>
    <t>K48 Detergente suave especial suelos 25 kg</t>
  </si>
  <si>
    <t>Barredora Ind. diésel Kubota 12,5 kW 180 L Descarga Hidráulica</t>
  </si>
  <si>
    <t>KGVC3000</t>
  </si>
  <si>
    <t>KGVC3500</t>
  </si>
  <si>
    <t>230 V 4.400 W  1,8+2,2 L   6 bar</t>
  </si>
  <si>
    <t>231 V 4.600 W  3,5+5 L   8 bar</t>
  </si>
  <si>
    <t>230/2.240 W Depósito detergente 8 L  9 bar 180ºC</t>
  </si>
  <si>
    <t>KRU2400</t>
  </si>
  <si>
    <t>Calefactor 400 V 15 kW  12.900 kcal/h</t>
  </si>
  <si>
    <t>Calefactor infrarrojos 34,4 kW 29.577 kcal/h</t>
  </si>
  <si>
    <t xml:space="preserve">Calefactor 230 V    72.923 kcal/h automático </t>
  </si>
  <si>
    <t>Calefactor 230v. 38L.   25.800 Kcal./h.</t>
  </si>
  <si>
    <t>Calefactor 230v. 56L.   43.000 Kcal./h.</t>
  </si>
  <si>
    <t>Calefactor 230v. 56L.   24.800 Kcal./h.</t>
  </si>
  <si>
    <t>Clavija termostato ambiente celefactor</t>
  </si>
  <si>
    <t>Calefactor 230 V 65 L 39.130 kcal/h por infrarrojos</t>
  </si>
  <si>
    <t>Calefactor 230 V 80 L   29.891 kcal/h</t>
  </si>
  <si>
    <t>Calefactor 230 V 110 L   60.869 kcal/h</t>
  </si>
  <si>
    <t>Batería 1x36Vx450Ah (autonomía aproximada 5÷6 h) para KF120B</t>
  </si>
  <si>
    <t>Cargador batería 36 V-70 A para 1x36Vx450Ah para KF120B</t>
  </si>
  <si>
    <t>6V271AH</t>
  </si>
  <si>
    <t>Batería 6x6Vx271Ah Ácido (autonomía aproximada 5 h) para KF85180B</t>
  </si>
  <si>
    <t>C3640AF</t>
  </si>
  <si>
    <t>Cargador batería 36 V-40 A para 6x6Vx271Ah KF85180B</t>
  </si>
  <si>
    <t>KHCCC24</t>
  </si>
  <si>
    <t>Boquilla lava-pavimentos rotativa 610mm. 275Bar,15-36L/M. Inox</t>
  </si>
  <si>
    <t>EAN</t>
  </si>
  <si>
    <t>KGVC2200</t>
  </si>
  <si>
    <t>Generador vapor con aspiración 230V. 2.200W+1200W. Asp. 6Bar</t>
  </si>
  <si>
    <t>KGVG3200</t>
  </si>
  <si>
    <t>Generador vapor 3200W 6bar 4,5 Kg H2O/H 1,8+ 2L</t>
  </si>
  <si>
    <t>HYGIEN102-5</t>
  </si>
  <si>
    <t>K37 - Producto desinfectante registro "HA" vapor 5 kg</t>
  </si>
  <si>
    <t>HIDROLIMPIADORAS Agua Caliente Autónomas Servicio Intensivo   (páginas 17)</t>
  </si>
  <si>
    <t>KHA2021GC</t>
  </si>
  <si>
    <t>KHA2015DC</t>
  </si>
  <si>
    <t>KHA2021DCS</t>
  </si>
  <si>
    <t>Hidrolim. agua caliente 200 bar   1.260 L/h 10.34 kW Gasolina</t>
  </si>
  <si>
    <t>Hidrolim. agua caliente 200 bar 900 L/h 8.10 kW Diésel</t>
  </si>
  <si>
    <t>Hidrolim. agua caliente 200 bar  1.260 L/h 12.50 kW Diésel</t>
  </si>
  <si>
    <t>KRAI36</t>
  </si>
  <si>
    <t>Aspirador industrial  1/230 V 3.450 W 60 L</t>
  </si>
  <si>
    <t>RK20</t>
  </si>
  <si>
    <t>Rotativa  500 mm 1,100 W 150 rpm</t>
  </si>
  <si>
    <t>Plato de arrastre RK20</t>
  </si>
  <si>
    <t>Cepillo nylon duro RK20</t>
  </si>
  <si>
    <t>1520220M</t>
  </si>
  <si>
    <t>Cepillo para moqueta RK20</t>
  </si>
  <si>
    <t>Batería 4x6 Vx271 Ah-5H (autonomía aproximada 3-4 h) para B1300E</t>
  </si>
  <si>
    <t>ODIN70-OIL</t>
  </si>
  <si>
    <t>ODIN70-GAS</t>
  </si>
  <si>
    <t>ODIN110-OIL</t>
  </si>
  <si>
    <t>ODIN110-GAS</t>
  </si>
  <si>
    <t>ODIN235-OIL</t>
  </si>
  <si>
    <t>ODIN235-GAS</t>
  </si>
  <si>
    <t>Calefactor 70 Gas-Oil 70,78 kW 6.000 m3/h</t>
  </si>
  <si>
    <t>Calefactor 70 Gas 70,78 kW 6.000 m3/h</t>
  </si>
  <si>
    <t>Calefactor 110 Gas 111,83 10.500 m3/h</t>
  </si>
  <si>
    <t>Calefactor 110 Gas-Oil 111,83 kW 10.500 m3/h</t>
  </si>
  <si>
    <t>Calefactor 235 Gas-Oil 239,06 kW 21.000 m3/h</t>
  </si>
  <si>
    <t>Calefactor 235 Gas 239,06 kW 21.000 m3/h</t>
  </si>
  <si>
    <t>Difusor plenum calefactor ODIN70</t>
  </si>
  <si>
    <t>Difusor plenum calefactor ODIN110</t>
  </si>
  <si>
    <t>Difusor plenum calefactor ODIN235</t>
  </si>
  <si>
    <t>04AC102</t>
  </si>
  <si>
    <t>04AC122</t>
  </si>
  <si>
    <t>04AC124</t>
  </si>
  <si>
    <t>KF5685BC</t>
  </si>
  <si>
    <t>Fregadora a batería 24V 85-95L 660 mm con cargador sin batería.</t>
  </si>
  <si>
    <t>Fregadora a batería 24V 85-95L 560 mm con cargador sin batería.</t>
  </si>
  <si>
    <t>KF6685BC</t>
  </si>
  <si>
    <t>KF7050BL</t>
  </si>
  <si>
    <t>Fregadora automática a batería LÍTIO 20Ah 54,6V 700mm 50/50L +DD</t>
  </si>
  <si>
    <t>Acero inoxidable 170 cm</t>
  </si>
  <si>
    <t>Pstola 310 bar 30 L/m con racor giratorio.3/8" H - 1/4" H</t>
  </si>
  <si>
    <t>Enrollador manguera manual 10-20 m. KH2015F+mango inox +dep.deter</t>
  </si>
  <si>
    <t>KRA20BAT</t>
  </si>
  <si>
    <t>Aspirador polvo-agua a batería 24 V DC 350 W 22 L</t>
  </si>
  <si>
    <t>Aspirador industrial 1/230 V 2.200 W 70L</t>
  </si>
  <si>
    <t>Fregadoras Profesionales a cable y batería.   (páginas 38, 39, y 40 )</t>
  </si>
  <si>
    <t>Fregadoras Industriales a Baterías   (página 41)</t>
  </si>
  <si>
    <t>Cargador batería 24V-30A para 4x6Vx210Ah para KF71B</t>
  </si>
  <si>
    <t>6V205AH</t>
  </si>
  <si>
    <t>Batería 4x6Vx205Ah Ácido (autonomía aproximada 3÷4 h) para KF75100B-76BPLUS-85BPLUS</t>
  </si>
  <si>
    <t>KRAI2270M</t>
  </si>
  <si>
    <t>CONSULTAR</t>
  </si>
  <si>
    <t xml:space="preserve">Boquilla completa moquetas 300mm con boca en aluminio, 3 inyectores y tubos prolongación en inox. </t>
  </si>
  <si>
    <t>KBM950</t>
  </si>
  <si>
    <t>Barredora manual 1+2 cepillos 950 mm 30 L</t>
  </si>
  <si>
    <t>Batería 4x6Vx205Ah-5h (autonomía aproximada 3-3,5 h) para 11B705ET</t>
  </si>
  <si>
    <t>Depósito líquidos 18 L RK20</t>
  </si>
  <si>
    <t>D0370</t>
  </si>
  <si>
    <t>D0380</t>
  </si>
  <si>
    <t>D0390</t>
  </si>
  <si>
    <t>Cepillo nylon 0,5 fino 175mm KF7050BL</t>
  </si>
  <si>
    <t>Cepillo Tynex 175mm</t>
  </si>
  <si>
    <t>Plato arrastre velcro 175mm</t>
  </si>
  <si>
    <t>Disco abrillantado 175mm</t>
  </si>
  <si>
    <t>Disco de fregado 175mm</t>
  </si>
  <si>
    <t>Disco abrasivo 175mm</t>
  </si>
  <si>
    <t>Disco abrasivo plus 175mm</t>
  </si>
  <si>
    <t>12VAHGEL</t>
  </si>
  <si>
    <t>Batería GEL 12V. 105Ah. (C5)    2 Unidades</t>
  </si>
  <si>
    <t>P010201</t>
  </si>
  <si>
    <t>P010202</t>
  </si>
  <si>
    <t>P010203</t>
  </si>
  <si>
    <t>Plato arrastre  21" 530 mm KF5685BC (unidad)</t>
  </si>
  <si>
    <t>P010257</t>
  </si>
  <si>
    <t>P010258</t>
  </si>
  <si>
    <t>P010259</t>
  </si>
  <si>
    <t>Cepillo Nylon 13" 330mm   0,6mm KF6685BC (unidad)</t>
  </si>
  <si>
    <t>Cepillo Nylon 21" 530mm   0,6mm KF5685BC (unidad)</t>
  </si>
  <si>
    <t>Cepillo Nylon 21" 530mm   0,3mm KF5685BC (unidad)</t>
  </si>
  <si>
    <t>Cepillo Nylon 13" 330mm   0,3mmKF6685BC (unidad)</t>
  </si>
  <si>
    <t>Plato arrastre  13" 330 mm KF6685BC (unidad)</t>
  </si>
  <si>
    <t>Disco abrillantar blanco 21" 530 mm KF5685BC (unidad)</t>
  </si>
  <si>
    <t>Disco fregar rojo  21" 530 mm KF5685BC (unidad)</t>
  </si>
  <si>
    <t>Disco abrasivo marrón 21" 530 mm KF5685BC (unidad)</t>
  </si>
  <si>
    <t>Disco abrasivo plus negro 21" 530 mm KF5685BC (unidad)</t>
  </si>
  <si>
    <t>Disco abrillantar blanco 330 mm KF6685BC (unidad)</t>
  </si>
  <si>
    <t>Disco fregar rojo 330 mm KF6685BC (unidad)</t>
  </si>
  <si>
    <t>Disco abrasivo plus marrón 330 mm KF6685BC (unidad)</t>
  </si>
  <si>
    <t>Disco Abrasivo puls negro 330 mm KF6685BC (unidad)</t>
  </si>
  <si>
    <r>
      <t xml:space="preserve">Disco fregar 20" </t>
    </r>
    <r>
      <rPr>
        <sz val="10"/>
        <color indexed="8"/>
        <rFont val="Arial"/>
        <family val="2"/>
      </rPr>
      <t>Ø51 cm Rojo</t>
    </r>
  </si>
  <si>
    <r>
      <t xml:space="preserve">Disco abrillantar 20" </t>
    </r>
    <r>
      <rPr>
        <sz val="10"/>
        <color indexed="8"/>
        <rFont val="Arial"/>
        <family val="2"/>
      </rPr>
      <t>Ø51 cm Blanco</t>
    </r>
  </si>
  <si>
    <r>
      <t xml:space="preserve">Disco decapar semiduro 20" </t>
    </r>
    <r>
      <rPr>
        <sz val="10"/>
        <color indexed="8"/>
        <rFont val="Arial"/>
        <family val="2"/>
      </rPr>
      <t>Ø51 cm Negro</t>
    </r>
  </si>
  <si>
    <t>Disco decapar duro 20" Ø51 cm</t>
  </si>
  <si>
    <t>Bateria LITIO 24v. 140 Ah+cargador 24V-40 Am</t>
  </si>
  <si>
    <t>K-37 Detergente-desinfectante 1 kg especial generadores vapor</t>
  </si>
  <si>
    <t>K-37 Detergente-desinfectante 5 kg especial fregadoras-Gen.Vapor.</t>
  </si>
  <si>
    <t>08S3325</t>
  </si>
  <si>
    <t>Nebulizador Atomizador 24L.  Inoxidable</t>
  </si>
  <si>
    <t>HYGIEN102-03</t>
  </si>
  <si>
    <t>Detergente-desinfectante especial con Registro Sanitario 5L.</t>
  </si>
  <si>
    <t>Detergente-desinfectante especial con Registro Sanitario 0,3L.</t>
  </si>
  <si>
    <t>Opcionales KF85180B-KF90B  (página 45)</t>
  </si>
  <si>
    <t xml:space="preserve">Cargador y batería Fregadoras Hombre a bordo Industriales KF5685BC-6685BC- KF75100B-76BPLUS-85BPLUS-90-120B </t>
  </si>
  <si>
    <t>Batería 2x12Vx108Ah gel (autonomía aproximada 2÷2,5 h) para KF5685-6685BC</t>
  </si>
  <si>
    <t>12V105AHGEL</t>
  </si>
  <si>
    <t>Cargador batería 24V-15A para 2x12Vx120Ah para 11B650ET</t>
  </si>
  <si>
    <t>Cargador batería 12 V-15 A para 11B501-701ET</t>
  </si>
  <si>
    <t xml:space="preserve">Batería 1x12Vx120Ah-5h (autonomía aproximada 2-2,5 h) </t>
  </si>
  <si>
    <t>HIDROLIMPIADORAS Agua Caliente Serie Profesional Serie Lion (página 13)</t>
  </si>
  <si>
    <t>HIDROLIMPIADORAS Agua Caliente Serie Industrial  Serie  Tiger (página 14)</t>
  </si>
  <si>
    <t>HIDROLIMPIADORAS Agua Caliente Servicio Intensivo  serie Panther  (páginas 15 y 16)</t>
  </si>
  <si>
    <t>Fregadoras  Industriales Hombre a Bordo   (páginas 42, 43, 44, 45, y 46)</t>
  </si>
  <si>
    <t>Opcionales KF71B   (página 41)</t>
  </si>
  <si>
    <t>Opcionales KF5685BC-KF6685BC   (página 42)</t>
  </si>
  <si>
    <t>ROBOTS DE LIMPIEZA AUTÓNOMOS</t>
  </si>
  <si>
    <t>Aspirador Autónomo ECOBOT 40 - Barredora autónoma  ECOBOT 111   (página 62)</t>
  </si>
  <si>
    <t>VC 40 INT</t>
  </si>
  <si>
    <t>SW 111</t>
  </si>
  <si>
    <t>SC 75</t>
  </si>
  <si>
    <t>SC 75 SMKT</t>
  </si>
  <si>
    <t xml:space="preserve">SC 50 </t>
  </si>
  <si>
    <t>SC 50 SA</t>
  </si>
  <si>
    <t>Bases de Carga y Estaciones de Trabajo Ecobot (página 64)</t>
  </si>
  <si>
    <t>CD-1</t>
  </si>
  <si>
    <t>WS-01A</t>
  </si>
  <si>
    <t>WS-02A</t>
  </si>
  <si>
    <t>WS-03A</t>
  </si>
  <si>
    <t>ECOBOT 40 Aspirador Barredora 1200m2/h. 24V. 1100W. 12L.</t>
  </si>
  <si>
    <t>ECOBOT 111 Barredora 3000m2/h. 24V. 2500W. 60L.</t>
  </si>
  <si>
    <t>ECOBOT 75 Fregadora 3000m2/h. 24V.2000w. 75/50L.</t>
  </si>
  <si>
    <t>ECOBOT 75 Fregadora 3000m2/h. 24V.2000w. 75/50L.para Est.Carg.</t>
  </si>
  <si>
    <t>ECOBOT 50 Fregadora 1500m2/h. 24V.1000w. 24/18L.</t>
  </si>
  <si>
    <t>ECOBOT 50 Fregadora 1500m2/h. 24V.1000w. 24/18L.Sprayer</t>
  </si>
  <si>
    <t>Base carga a pared 24V. Para VC 40-SC 50-SC 50 SA</t>
  </si>
  <si>
    <t>Estación carga descarga para SC 50 - SC 50 SA</t>
  </si>
  <si>
    <t>Estación carga descarga para SC 75  SMKT</t>
  </si>
  <si>
    <t>Estación carga descarga para SW 111</t>
  </si>
  <si>
    <t>Generador Vapor KGVC2200 y KGVG3200   (página 65)</t>
  </si>
  <si>
    <t>Generador Vapor KGVC3000-KGVC3500-KGVC4000-KGVC9000   (página 66)</t>
  </si>
  <si>
    <t>Generador Vapor KGVG4001-KGVG18000 (Página 67)</t>
  </si>
  <si>
    <t>Generador vapor AST175-175Q-175V-175HI-AST175ASP (Página 68)</t>
  </si>
  <si>
    <t>NEBULIZADORES y ESPUMÓGENOS (página 69 )</t>
  </si>
  <si>
    <t xml:space="preserve">Autoservicios aspiración  (página 70)                       </t>
  </si>
  <si>
    <t xml:space="preserve">Autoservicios Auxiliares      (página 71)                         </t>
  </si>
  <si>
    <t>NEBULIZADORES ELECTROESTÁTICOS</t>
  </si>
  <si>
    <t>Pulverizadores y Nebulizadores Electrostáticos (página 72-73 )</t>
  </si>
  <si>
    <t>KRDAP371B</t>
  </si>
  <si>
    <t>Pulverizador a batería litio 3,7 V 200mAh 1L.(Autonomía 3-5 h).</t>
  </si>
  <si>
    <t>KRDAP1292B</t>
  </si>
  <si>
    <t>Nebulizador a batería litio 129W.70ml/m.1,8L. Con Cargador.</t>
  </si>
  <si>
    <t>KRDAP145E</t>
  </si>
  <si>
    <t>Nebulizador a cable 220V. 50/60Hz.1400W 4L.  Portátil.</t>
  </si>
  <si>
    <t>Nebulizador a cable 220V. 50/60Hz.1400W 10L.  Tipo Mochila.</t>
  </si>
  <si>
    <t>KRDAM1210E</t>
  </si>
  <si>
    <t>GENERADORES DE OZONO</t>
  </si>
  <si>
    <t>KRDG0380P12V3</t>
  </si>
  <si>
    <t>Generadores de Ozono (página 74-75 )</t>
  </si>
  <si>
    <t>KRDG0390P5W</t>
  </si>
  <si>
    <t>KRDG0370P3</t>
  </si>
  <si>
    <t>KRDG03135P5</t>
  </si>
  <si>
    <t>KRDG03225P15</t>
  </si>
  <si>
    <t>KRDG03400P20</t>
  </si>
  <si>
    <t>Gen. Ozono 12V.80W 3g/h. para vehículos</t>
  </si>
  <si>
    <t>Gen. Ozono 220V/50Hz. 90W 5g/h. - Agua Ozonizada</t>
  </si>
  <si>
    <t>Gen. Ozono 220V/50Hz. 70W 3g/h. con Temporizador</t>
  </si>
  <si>
    <t>Gen. Ozono 220V/50Hz. 135W 5g/h. con Programador Digital.</t>
  </si>
  <si>
    <t>KRDG03185P10</t>
  </si>
  <si>
    <t>Gen. Ozono 220V/50Hz. 185W 10g/h. con Programador Digital.</t>
  </si>
  <si>
    <t>Gen. Ozono 220V/50Hz. 225W 15g/h. con Programador Digital.</t>
  </si>
  <si>
    <t>Gen. Ozono 220V/50Hz. 400W 20g/h. con Programador Digital.</t>
  </si>
  <si>
    <t>PRODUCTOS QUÍMICOS (páginas 76 y 77)</t>
  </si>
  <si>
    <t>Calefactores Eléctricos  (páginas 78-79)</t>
  </si>
  <si>
    <t>Calefactores a Gas Infrarrojos industriales (página 80)</t>
  </si>
  <si>
    <t>Calefactores a Gas Propano  (página 81)</t>
  </si>
  <si>
    <t>Calefactores a Gas-oil  Serie Básica Profesional Comb.D-I  (página 82)</t>
  </si>
  <si>
    <t>Calefactores a Gas-oil  Industriales Combustión Directa   (página 83)</t>
  </si>
  <si>
    <t xml:space="preserve">Calefactores a Gas-oil  Industriales Infrarojos  (página 84)  </t>
  </si>
  <si>
    <t>Calefactores a Gas-oil Industriales Combustión Indirecta  (página 85)</t>
  </si>
  <si>
    <t>Calefactores Alto Rendimiento Columna  Gas-oil-Gas   (páginas 86-87)</t>
  </si>
  <si>
    <t>DESHUMIDIFICADORES página 88)</t>
  </si>
  <si>
    <t>Cubre lor portes de envío, a través de la agencia que tenga contratada, siempre que el pedido supere los 400,00 € netos Península y Baleares. Envíos a Canarias, Ceuta y Melilla: Portes pagados a partir de 1.500,00€ netos. Los pedidos que no lleguen a 400,00€ netos, igualmente serán enviados a porte pagado, con un importe mínimo fijo de 15,00€ en factura. Resto de opciones: Portes a cargo del Cliente.</t>
  </si>
  <si>
    <t>En todo lo referente a retrasos y faltas de pago primará a aplicación de la Ley 15/2010, de 5 de julio, de modificación de la Ley 3/2004, de 29 de diciembre, por la que se establecen Medidas de Lucha contra la Morosidad de las Operaciones Comerciales, y de todas las modificaciones posteriores de la citada normativa.</t>
  </si>
  <si>
    <t>La garantía ofrecida por KRÜGER Technology, S. L. cumple la ley 23/2003  de garantías en la venta de bienes de consumo y la modificación RD 7/2021 de la Ley General para la defensa de los consumidores.</t>
  </si>
  <si>
    <t>207104006+Man</t>
  </si>
  <si>
    <t>KBS48E</t>
  </si>
  <si>
    <t>KBS48DK</t>
  </si>
  <si>
    <t>Barredora Ind. diésel Kubota 35 hp 450 L Descarga Hidráulica</t>
  </si>
  <si>
    <t>Barredora Ind. a batería 48V. 450 L Desc.Hidráulica con Bat./Carg.</t>
  </si>
  <si>
    <t>CR2260</t>
  </si>
  <si>
    <t>CR3070</t>
  </si>
  <si>
    <t>Barredora Multi-función Gasolina Kubota 33hp. 546 L</t>
  </si>
  <si>
    <t>Barredora Multi-función Diesel Perkins 74hp.  1050 L</t>
  </si>
  <si>
    <t>0202004640</t>
  </si>
  <si>
    <t>Cepillo nylon 0,6 duro 480 mm KFL50BBCTR</t>
  </si>
  <si>
    <t>Cepillo Tynex 480 mm KFL50BBCTR</t>
  </si>
  <si>
    <t>Plato de arrastre velcro 480 mm  KFL50BBCTR</t>
  </si>
  <si>
    <r>
      <t>PRECIO
NETO
(</t>
    </r>
    <r>
      <rPr>
        <b/>
        <sz val="9"/>
        <rFont val="Arial"/>
        <family val="2"/>
      </rPr>
      <t>sin IVA</t>
    </r>
    <r>
      <rPr>
        <b/>
        <sz val="10"/>
        <rFont val="Arial"/>
        <family val="2"/>
      </rPr>
      <t>)</t>
    </r>
  </si>
  <si>
    <t>Fregadoras Autónomas ECOBOT 50 - ECOBOT 75    (página 63)</t>
  </si>
  <si>
    <r>
      <t xml:space="preserve">
LISTADO MAQUINARIA, 
ACCESORIOS Y RECAMBIOS
JUNIO 2023
</t>
    </r>
    <r>
      <rPr>
        <b/>
        <sz val="8"/>
        <color indexed="9"/>
        <rFont val="Arial"/>
        <family val="2"/>
      </rPr>
      <t>PRECIOS VIGENTES A PARTIR DEL 25/05/2023 SUJETOS A POSIBLES ACTUALIZACIONES</t>
    </r>
  </si>
  <si>
    <t>Edición 1  Nº  25052023</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</si>
</sst>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C0A]dddd\,\ dd&quot; de &quot;mmmm&quot; de &quot;yyyy"/>
    <numFmt numFmtId="167" formatCode="00000"/>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0.00\ &quot;€&quot;"/>
    <numFmt numFmtId="173" formatCode="#,##0.000"/>
    <numFmt numFmtId="174" formatCode="[$-C0A]dddd\,\ d&quot; de &quot;mmmm&quot; de &quot;yyyy"/>
  </numFmts>
  <fonts count="67">
    <font>
      <sz val="10"/>
      <name val="Arial"/>
      <family val="0"/>
    </font>
    <font>
      <b/>
      <sz val="10"/>
      <name val="Arial"/>
      <family val="2"/>
    </font>
    <font>
      <sz val="8"/>
      <name val="Arial"/>
      <family val="2"/>
    </font>
    <font>
      <b/>
      <u val="single"/>
      <sz val="11"/>
      <name val="Arial Narrow"/>
      <family val="2"/>
    </font>
    <font>
      <b/>
      <sz val="9"/>
      <name val="Arial Narrow"/>
      <family val="2"/>
    </font>
    <font>
      <sz val="8"/>
      <name val="Arial Narrow"/>
      <family val="2"/>
    </font>
    <font>
      <b/>
      <sz val="10"/>
      <name val="Arial Narrow"/>
      <family val="2"/>
    </font>
    <font>
      <sz val="9"/>
      <name val="Arial Narrow"/>
      <family val="2"/>
    </font>
    <font>
      <sz val="7"/>
      <name val="Times New Roman"/>
      <family val="1"/>
    </font>
    <font>
      <b/>
      <u val="single"/>
      <sz val="10"/>
      <name val="Arial"/>
      <family val="2"/>
    </font>
    <font>
      <u val="single"/>
      <sz val="10"/>
      <color indexed="12"/>
      <name val="Arial"/>
      <family val="2"/>
    </font>
    <font>
      <u val="single"/>
      <sz val="10"/>
      <color indexed="36"/>
      <name val="Arial"/>
      <family val="2"/>
    </font>
    <font>
      <b/>
      <sz val="10"/>
      <color indexed="9"/>
      <name val="Arial"/>
      <family val="2"/>
    </font>
    <font>
      <sz val="10"/>
      <color indexed="8"/>
      <name val="Arial"/>
      <family val="2"/>
    </font>
    <font>
      <u val="single"/>
      <sz val="10"/>
      <name val="Arial"/>
      <family val="2"/>
    </font>
    <font>
      <b/>
      <sz val="10"/>
      <color indexed="8"/>
      <name val="Arial"/>
      <family val="2"/>
    </font>
    <font>
      <b/>
      <sz val="9"/>
      <name val="Arial"/>
      <family val="2"/>
    </font>
    <font>
      <sz val="18"/>
      <name val="Arial"/>
      <family val="2"/>
    </font>
    <font>
      <sz val="9"/>
      <name val="Arial"/>
      <family val="2"/>
    </font>
    <font>
      <b/>
      <sz val="8"/>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8"/>
      <color indexed="56"/>
      <name val="Cambria"/>
      <family val="2"/>
    </font>
    <font>
      <b/>
      <sz val="11"/>
      <color indexed="8"/>
      <name val="Calibri"/>
      <family val="2"/>
    </font>
    <font>
      <sz val="10"/>
      <color indexed="10"/>
      <name val="Arial"/>
      <family val="2"/>
    </font>
    <font>
      <b/>
      <sz val="18"/>
      <color indexed="53"/>
      <name val="Arial"/>
      <family val="2"/>
    </font>
    <font>
      <b/>
      <u val="single"/>
      <sz val="18"/>
      <color indexed="53"/>
      <name val="Arial"/>
      <family val="2"/>
    </font>
    <font>
      <b/>
      <sz val="16"/>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18"/>
      <color theme="3"/>
      <name val="Cambria"/>
      <family val="2"/>
    </font>
    <font>
      <b/>
      <sz val="11"/>
      <color theme="1"/>
      <name val="Calibri"/>
      <family val="2"/>
    </font>
    <font>
      <sz val="10"/>
      <color rgb="FFFF0000"/>
      <name val="Arial"/>
      <family val="2"/>
    </font>
    <font>
      <sz val="10"/>
      <color theme="1"/>
      <name val="Arial"/>
      <family val="2"/>
    </font>
    <font>
      <b/>
      <sz val="10"/>
      <color theme="1"/>
      <name val="Arial"/>
      <family val="2"/>
    </font>
    <font>
      <b/>
      <sz val="18"/>
      <color theme="9" tint="-0.24997000396251678"/>
      <name val="Arial"/>
      <family val="2"/>
    </font>
    <font>
      <b/>
      <sz val="18"/>
      <color rgb="FFFE6500"/>
      <name val="Arial"/>
      <family val="2"/>
    </font>
    <font>
      <b/>
      <sz val="16"/>
      <color rgb="FFFFFFFF"/>
      <name val="Arial"/>
      <family val="2"/>
    </font>
    <font>
      <b/>
      <u val="single"/>
      <sz val="18"/>
      <color rgb="FFFE65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E6500"/>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FFB481"/>
        <bgColor indexed="64"/>
      </patternFill>
    </fill>
    <fill>
      <patternFill patternType="solid">
        <fgColor theme="9"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ck"/>
      <bottom>
        <color indexed="63"/>
      </bottom>
    </border>
    <border>
      <left>
        <color indexed="63"/>
      </left>
      <right>
        <color indexed="63"/>
      </right>
      <top>
        <color indexed="63"/>
      </top>
      <bottom style="thick"/>
    </border>
    <border>
      <left style="thin"/>
      <right style="thin"/>
      <top style="thin"/>
      <bottom style="thin"/>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style="double"/>
      <top style="double"/>
      <bottom style="double"/>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1"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42" fillId="0" borderId="0">
      <alignment/>
      <protection/>
    </xf>
    <xf numFmtId="0" fontId="0" fillId="0" borderId="0">
      <alignment/>
      <protection/>
    </xf>
    <xf numFmtId="0" fontId="0" fillId="32" borderId="5" applyNumberFormat="0" applyFont="0" applyAlignment="0" applyProtection="0"/>
    <xf numFmtId="0" fontId="42"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cellStyleXfs>
  <cellXfs count="154">
    <xf numFmtId="0" fontId="0" fillId="0" borderId="0" xfId="0" applyAlignment="1">
      <alignment/>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justify"/>
    </xf>
    <xf numFmtId="0" fontId="6" fillId="0" borderId="0" xfId="0" applyFont="1" applyAlignment="1">
      <alignment horizontal="center"/>
    </xf>
    <xf numFmtId="0" fontId="4" fillId="0" borderId="0" xfId="0" applyFont="1" applyAlignment="1">
      <alignment horizontal="justify"/>
    </xf>
    <xf numFmtId="0" fontId="0" fillId="0" borderId="0" xfId="0" applyAlignment="1">
      <alignment horizontal="left"/>
    </xf>
    <xf numFmtId="0" fontId="7" fillId="0" borderId="0" xfId="0" applyFont="1" applyAlignment="1">
      <alignment horizontal="justify"/>
    </xf>
    <xf numFmtId="0" fontId="0" fillId="0" borderId="0" xfId="0" applyFont="1" applyAlignment="1">
      <alignment/>
    </xf>
    <xf numFmtId="0" fontId="9" fillId="0" borderId="0" xfId="0" applyFont="1" applyAlignment="1" applyProtection="1">
      <alignment/>
      <protection/>
    </xf>
    <xf numFmtId="4" fontId="9" fillId="0" borderId="0" xfId="0" applyNumberFormat="1" applyFont="1" applyAlignment="1" applyProtection="1">
      <alignment/>
      <protection/>
    </xf>
    <xf numFmtId="4" fontId="9" fillId="0" borderId="10" xfId="0" applyNumberFormat="1" applyFont="1" applyBorder="1" applyAlignment="1" applyProtection="1">
      <alignment/>
      <protection/>
    </xf>
    <xf numFmtId="0" fontId="0" fillId="0" borderId="0" xfId="0" applyFont="1" applyAlignment="1" applyProtection="1">
      <alignment/>
      <protection/>
    </xf>
    <xf numFmtId="4" fontId="1" fillId="0" borderId="0" xfId="0" applyNumberFormat="1" applyFont="1" applyAlignment="1" applyProtection="1">
      <alignment/>
      <protection/>
    </xf>
    <xf numFmtId="4" fontId="1" fillId="0" borderId="11" xfId="0" applyNumberFormat="1" applyFont="1" applyBorder="1" applyAlignment="1" applyProtection="1">
      <alignment/>
      <protection/>
    </xf>
    <xf numFmtId="0" fontId="7" fillId="0" borderId="0" xfId="0" applyFont="1" applyAlignment="1">
      <alignment horizontal="left"/>
    </xf>
    <xf numFmtId="0" fontId="9" fillId="0" borderId="0" xfId="0" applyFont="1" applyAlignment="1" applyProtection="1">
      <alignment horizontal="center"/>
      <protection/>
    </xf>
    <xf numFmtId="0" fontId="14" fillId="0" borderId="0" xfId="0" applyFont="1" applyAlignment="1" applyProtection="1">
      <alignment/>
      <protection/>
    </xf>
    <xf numFmtId="0" fontId="14" fillId="0" borderId="10" xfId="0" applyFont="1" applyBorder="1" applyAlignment="1" applyProtection="1">
      <alignment/>
      <protection/>
    </xf>
    <xf numFmtId="0" fontId="14" fillId="0" borderId="11" xfId="0" applyFont="1" applyBorder="1" applyAlignment="1" applyProtection="1">
      <alignment/>
      <protection/>
    </xf>
    <xf numFmtId="10" fontId="0" fillId="0" borderId="12" xfId="0" applyNumberFormat="1" applyFont="1" applyBorder="1" applyAlignment="1" applyProtection="1">
      <alignment horizontal="center"/>
      <protection/>
    </xf>
    <xf numFmtId="4" fontId="1" fillId="0" borderId="0" xfId="0" applyNumberFormat="1" applyFont="1" applyBorder="1" applyAlignment="1" applyProtection="1">
      <alignment/>
      <protection/>
    </xf>
    <xf numFmtId="0" fontId="12" fillId="33" borderId="13" xfId="0" applyFont="1" applyFill="1" applyBorder="1" applyAlignment="1" applyProtection="1">
      <alignment horizontal="center"/>
      <protection/>
    </xf>
    <xf numFmtId="0" fontId="12" fillId="33" borderId="14" xfId="0" applyFont="1" applyFill="1" applyBorder="1" applyAlignment="1" applyProtection="1">
      <alignment horizontal="center"/>
      <protection/>
    </xf>
    <xf numFmtId="0" fontId="12" fillId="33" borderId="15" xfId="0" applyFont="1" applyFill="1" applyBorder="1" applyAlignment="1" applyProtection="1">
      <alignment horizontal="center"/>
      <protection/>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pplyProtection="1">
      <alignment/>
      <protection/>
    </xf>
    <xf numFmtId="0" fontId="1" fillId="0" borderId="0" xfId="0" applyFont="1" applyAlignment="1" applyProtection="1">
      <alignment/>
      <protection/>
    </xf>
    <xf numFmtId="0" fontId="1" fillId="0" borderId="0" xfId="0" applyFont="1" applyAlignment="1" applyProtection="1">
      <alignment horizontal="center"/>
      <protection/>
    </xf>
    <xf numFmtId="0" fontId="1" fillId="0" borderId="11" xfId="0" applyFont="1" applyBorder="1" applyAlignment="1" applyProtection="1">
      <alignment/>
      <protection/>
    </xf>
    <xf numFmtId="4" fontId="0" fillId="0" borderId="0" xfId="0" applyNumberFormat="1" applyFont="1" applyAlignment="1" applyProtection="1">
      <alignment/>
      <protection/>
    </xf>
    <xf numFmtId="0" fontId="0" fillId="0" borderId="0" xfId="0" applyFont="1" applyAlignment="1">
      <alignment horizontal="center"/>
    </xf>
    <xf numFmtId="4" fontId="1" fillId="0" borderId="0" xfId="0" applyNumberFormat="1" applyFont="1" applyAlignment="1">
      <alignment/>
    </xf>
    <xf numFmtId="4" fontId="14" fillId="0" borderId="0" xfId="0" applyNumberFormat="1" applyFont="1" applyAlignment="1" applyProtection="1">
      <alignment/>
      <protection/>
    </xf>
    <xf numFmtId="4" fontId="0" fillId="0" borderId="0" xfId="0" applyNumberFormat="1" applyFont="1" applyBorder="1" applyAlignment="1">
      <alignment horizontal="center"/>
    </xf>
    <xf numFmtId="0" fontId="0" fillId="0" borderId="10" xfId="0" applyFont="1" applyBorder="1" applyAlignment="1" applyProtection="1">
      <alignment/>
      <protection/>
    </xf>
    <xf numFmtId="4" fontId="0" fillId="0" borderId="10" xfId="0" applyNumberFormat="1" applyFont="1" applyBorder="1" applyAlignment="1">
      <alignment horizontal="center"/>
    </xf>
    <xf numFmtId="4" fontId="0" fillId="0" borderId="0" xfId="0" applyNumberFormat="1" applyFont="1" applyAlignment="1">
      <alignment horizontal="center"/>
    </xf>
    <xf numFmtId="10" fontId="0" fillId="34" borderId="13" xfId="0" applyNumberFormat="1" applyFont="1" applyFill="1" applyBorder="1" applyAlignment="1" applyProtection="1">
      <alignment horizontal="center"/>
      <protection locked="0"/>
    </xf>
    <xf numFmtId="10" fontId="0" fillId="34" borderId="16" xfId="0" applyNumberFormat="1" applyFont="1" applyFill="1" applyBorder="1" applyAlignment="1" applyProtection="1">
      <alignment horizontal="center"/>
      <protection locked="0"/>
    </xf>
    <xf numFmtId="0" fontId="0" fillId="0" borderId="11" xfId="0" applyFont="1" applyBorder="1" applyAlignment="1" applyProtection="1">
      <alignment/>
      <protection/>
    </xf>
    <xf numFmtId="0" fontId="17" fillId="0" borderId="0" xfId="0" applyFont="1" applyAlignment="1">
      <alignment/>
    </xf>
    <xf numFmtId="0" fontId="1" fillId="0" borderId="12" xfId="0" applyFont="1" applyBorder="1" applyAlignment="1" applyProtection="1">
      <alignment horizontal="center"/>
      <protection/>
    </xf>
    <xf numFmtId="0" fontId="0" fillId="0" borderId="12" xfId="0" applyFont="1" applyBorder="1" applyAlignment="1" applyProtection="1">
      <alignment horizontal="left"/>
      <protection/>
    </xf>
    <xf numFmtId="4" fontId="0" fillId="0" borderId="12" xfId="0" applyNumberFormat="1" applyFont="1" applyBorder="1" applyAlignment="1" applyProtection="1">
      <alignment/>
      <protection/>
    </xf>
    <xf numFmtId="0" fontId="0" fillId="0" borderId="12" xfId="0" applyFont="1" applyBorder="1" applyAlignment="1" applyProtection="1">
      <alignment horizontal="center"/>
      <protection/>
    </xf>
    <xf numFmtId="4" fontId="0" fillId="0" borderId="12" xfId="0" applyNumberFormat="1" applyFont="1" applyFill="1" applyBorder="1" applyAlignment="1" applyProtection="1">
      <alignment/>
      <protection/>
    </xf>
    <xf numFmtId="0" fontId="0" fillId="0" borderId="0" xfId="0" applyFont="1" applyFill="1" applyAlignment="1">
      <alignment/>
    </xf>
    <xf numFmtId="0" fontId="0" fillId="0" borderId="12" xfId="0" applyFont="1" applyFill="1" applyBorder="1" applyAlignment="1" applyProtection="1">
      <alignment horizontal="left"/>
      <protection/>
    </xf>
    <xf numFmtId="0" fontId="0" fillId="0" borderId="12" xfId="0" applyFont="1" applyFill="1" applyBorder="1" applyAlignment="1" applyProtection="1">
      <alignment horizontal="center"/>
      <protection/>
    </xf>
    <xf numFmtId="0" fontId="0" fillId="0" borderId="12" xfId="0" applyFont="1" applyBorder="1" applyAlignment="1" applyProtection="1">
      <alignment horizontal="left" wrapText="1"/>
      <protection/>
    </xf>
    <xf numFmtId="0" fontId="60" fillId="0" borderId="0" xfId="0" applyFont="1" applyAlignment="1">
      <alignment/>
    </xf>
    <xf numFmtId="0" fontId="2" fillId="0" borderId="12" xfId="0" applyFont="1" applyBorder="1" applyAlignment="1" applyProtection="1">
      <alignment horizontal="left"/>
      <protection/>
    </xf>
    <xf numFmtId="0" fontId="61" fillId="0" borderId="0" xfId="0" applyFont="1" applyAlignment="1">
      <alignment/>
    </xf>
    <xf numFmtId="0" fontId="61" fillId="0" borderId="12" xfId="0" applyFont="1" applyBorder="1" applyAlignment="1" applyProtection="1">
      <alignment horizontal="left"/>
      <protection/>
    </xf>
    <xf numFmtId="0" fontId="0" fillId="0" borderId="12" xfId="0" applyFont="1" applyBorder="1" applyAlignment="1" applyProtection="1">
      <alignment/>
      <protection/>
    </xf>
    <xf numFmtId="0" fontId="1" fillId="0" borderId="0" xfId="0" applyFont="1" applyBorder="1" applyAlignment="1">
      <alignment horizontal="center"/>
    </xf>
    <xf numFmtId="0" fontId="0" fillId="0" borderId="0" xfId="0" applyFont="1" applyBorder="1" applyAlignment="1">
      <alignment/>
    </xf>
    <xf numFmtId="4" fontId="0" fillId="0" borderId="0" xfId="0" applyNumberFormat="1" applyFont="1" applyBorder="1" applyAlignment="1">
      <alignment/>
    </xf>
    <xf numFmtId="0" fontId="1" fillId="0" borderId="0" xfId="0" applyFont="1" applyAlignment="1">
      <alignment horizontal="center"/>
    </xf>
    <xf numFmtId="4" fontId="0" fillId="0" borderId="0" xfId="0" applyNumberFormat="1" applyFont="1" applyAlignment="1">
      <alignment/>
    </xf>
    <xf numFmtId="10" fontId="61" fillId="0" borderId="12" xfId="0" applyNumberFormat="1" applyFont="1" applyBorder="1" applyAlignment="1" applyProtection="1">
      <alignment horizontal="center"/>
      <protection/>
    </xf>
    <xf numFmtId="0" fontId="61" fillId="0" borderId="12" xfId="0" applyFont="1" applyBorder="1" applyAlignment="1" applyProtection="1">
      <alignment horizontal="center"/>
      <protection/>
    </xf>
    <xf numFmtId="4" fontId="0" fillId="0" borderId="11" xfId="0" applyNumberFormat="1" applyFont="1" applyBorder="1" applyAlignment="1">
      <alignment horizontal="center"/>
    </xf>
    <xf numFmtId="49" fontId="1" fillId="0" borderId="12" xfId="0" applyNumberFormat="1" applyFont="1" applyBorder="1" applyAlignment="1" applyProtection="1">
      <alignment horizontal="center"/>
      <protection/>
    </xf>
    <xf numFmtId="0" fontId="2" fillId="0" borderId="12" xfId="0" applyFont="1" applyFill="1" applyBorder="1" applyAlignment="1" applyProtection="1">
      <alignment horizontal="left"/>
      <protection/>
    </xf>
    <xf numFmtId="10" fontId="0" fillId="0" borderId="12" xfId="0" applyNumberFormat="1" applyFont="1" applyFill="1" applyBorder="1" applyAlignment="1" applyProtection="1">
      <alignment horizontal="center"/>
      <protection/>
    </xf>
    <xf numFmtId="0" fontId="61" fillId="0" borderId="0" xfId="0" applyFont="1" applyFill="1" applyAlignment="1">
      <alignment/>
    </xf>
    <xf numFmtId="0" fontId="61" fillId="0" borderId="12" xfId="0" applyFont="1" applyFill="1" applyBorder="1" applyAlignment="1" applyProtection="1">
      <alignment horizontal="left"/>
      <protection/>
    </xf>
    <xf numFmtId="0" fontId="0" fillId="0" borderId="12" xfId="0" applyFont="1" applyFill="1" applyBorder="1" applyAlignment="1" applyProtection="1">
      <alignment/>
      <protection/>
    </xf>
    <xf numFmtId="1" fontId="61" fillId="0" borderId="0" xfId="0" applyNumberFormat="1" applyFont="1" applyFill="1" applyAlignment="1">
      <alignment/>
    </xf>
    <xf numFmtId="0" fontId="1" fillId="0" borderId="12" xfId="0" applyFont="1" applyFill="1" applyBorder="1" applyAlignment="1" applyProtection="1">
      <alignment horizontal="center"/>
      <protection/>
    </xf>
    <xf numFmtId="0" fontId="1" fillId="0" borderId="12" xfId="0" applyNumberFormat="1" applyFont="1" applyBorder="1" applyAlignment="1" applyProtection="1">
      <alignment horizontal="center"/>
      <protection/>
    </xf>
    <xf numFmtId="0" fontId="62" fillId="0" borderId="12" xfId="0" applyNumberFormat="1" applyFont="1" applyBorder="1" applyAlignment="1" applyProtection="1">
      <alignment horizontal="center"/>
      <protection/>
    </xf>
    <xf numFmtId="0" fontId="16" fillId="0" borderId="12" xfId="0" applyFont="1" applyBorder="1" applyAlignment="1" applyProtection="1">
      <alignment horizontal="center"/>
      <protection/>
    </xf>
    <xf numFmtId="0" fontId="62" fillId="0" borderId="12" xfId="0" applyFont="1" applyBorder="1" applyAlignment="1" applyProtection="1">
      <alignment horizontal="center"/>
      <protection/>
    </xf>
    <xf numFmtId="0" fontId="62" fillId="0" borderId="12" xfId="0" applyFont="1" applyFill="1" applyBorder="1" applyAlignment="1" applyProtection="1">
      <alignment horizontal="center"/>
      <protection/>
    </xf>
    <xf numFmtId="0" fontId="61" fillId="0" borderId="12" xfId="0" applyFont="1" applyFill="1" applyBorder="1" applyAlignment="1" applyProtection="1">
      <alignment horizontal="center"/>
      <protection/>
    </xf>
    <xf numFmtId="49" fontId="62" fillId="0" borderId="12" xfId="0" applyNumberFormat="1" applyFont="1" applyBorder="1" applyAlignment="1" applyProtection="1">
      <alignment horizontal="center"/>
      <protection/>
    </xf>
    <xf numFmtId="0" fontId="1" fillId="35" borderId="12" xfId="0" applyFont="1" applyFill="1" applyBorder="1" applyAlignment="1" applyProtection="1">
      <alignment horizontal="center" vertical="center"/>
      <protection/>
    </xf>
    <xf numFmtId="4" fontId="1" fillId="35" borderId="12" xfId="0" applyNumberFormat="1" applyFont="1" applyFill="1" applyBorder="1" applyAlignment="1" applyProtection="1">
      <alignment horizontal="center" vertical="center" wrapText="1"/>
      <protection/>
    </xf>
    <xf numFmtId="4" fontId="1" fillId="35" borderId="12" xfId="0" applyNumberFormat="1" applyFont="1" applyFill="1" applyBorder="1" applyAlignment="1">
      <alignment horizontal="center" vertical="center" wrapText="1"/>
    </xf>
    <xf numFmtId="1" fontId="61" fillId="0" borderId="12" xfId="54" applyNumberFormat="1" applyFont="1" applyFill="1" applyBorder="1">
      <alignment/>
      <protection/>
    </xf>
    <xf numFmtId="4" fontId="1" fillId="0" borderId="12" xfId="0" applyNumberFormat="1" applyFont="1" applyFill="1" applyBorder="1" applyAlignment="1">
      <alignment/>
    </xf>
    <xf numFmtId="1" fontId="61" fillId="0" borderId="12" xfId="0" applyNumberFormat="1" applyFont="1" applyFill="1" applyBorder="1" applyAlignment="1">
      <alignment/>
    </xf>
    <xf numFmtId="4" fontId="12" fillId="33" borderId="17" xfId="0" applyNumberFormat="1" applyFont="1" applyFill="1" applyBorder="1" applyAlignment="1" applyProtection="1">
      <alignment horizontal="center" vertical="center"/>
      <protection/>
    </xf>
    <xf numFmtId="4" fontId="12" fillId="33" borderId="0" xfId="0" applyNumberFormat="1" applyFont="1" applyFill="1" applyBorder="1" applyAlignment="1" applyProtection="1">
      <alignment horizontal="center" vertical="center"/>
      <protection/>
    </xf>
    <xf numFmtId="4" fontId="12" fillId="33" borderId="18" xfId="0" applyNumberFormat="1" applyFont="1" applyFill="1" applyBorder="1" applyAlignment="1" applyProtection="1">
      <alignment horizontal="center" vertical="center"/>
      <protection/>
    </xf>
    <xf numFmtId="4" fontId="18" fillId="36" borderId="12" xfId="0" applyNumberFormat="1" applyFont="1" applyFill="1" applyBorder="1" applyAlignment="1" applyProtection="1">
      <alignment/>
      <protection/>
    </xf>
    <xf numFmtId="4" fontId="0" fillId="0" borderId="12" xfId="0" applyNumberFormat="1" applyFont="1" applyBorder="1" applyAlignment="1" applyProtection="1">
      <alignment/>
      <protection/>
    </xf>
    <xf numFmtId="4" fontId="9" fillId="0" borderId="0" xfId="0" applyNumberFormat="1" applyFont="1" applyAlignment="1">
      <alignment/>
    </xf>
    <xf numFmtId="0" fontId="12" fillId="33" borderId="19" xfId="0" applyFont="1" applyFill="1" applyBorder="1" applyAlignment="1" applyProtection="1">
      <alignment horizontal="center"/>
      <protection/>
    </xf>
    <xf numFmtId="0" fontId="12" fillId="33" borderId="20" xfId="0" applyFont="1" applyFill="1" applyBorder="1" applyAlignment="1" applyProtection="1">
      <alignment horizontal="center"/>
      <protection/>
    </xf>
    <xf numFmtId="4" fontId="0" fillId="0" borderId="12" xfId="0" applyNumberFormat="1" applyFont="1" applyBorder="1" applyAlignment="1" applyProtection="1">
      <alignment horizontal="right"/>
      <protection/>
    </xf>
    <xf numFmtId="4" fontId="18" fillId="36" borderId="12" xfId="0" applyNumberFormat="1" applyFont="1" applyFill="1" applyBorder="1" applyAlignment="1" applyProtection="1">
      <alignment horizontal="right"/>
      <protection/>
    </xf>
    <xf numFmtId="0" fontId="1" fillId="36" borderId="12" xfId="0" applyFont="1" applyFill="1" applyBorder="1" applyAlignment="1" applyProtection="1">
      <alignment horizontal="center"/>
      <protection/>
    </xf>
    <xf numFmtId="1" fontId="0" fillId="36" borderId="12" xfId="0" applyNumberFormat="1" applyFont="1" applyFill="1" applyBorder="1" applyAlignment="1" applyProtection="1">
      <alignment horizontal="right"/>
      <protection/>
    </xf>
    <xf numFmtId="0" fontId="0" fillId="36" borderId="12" xfId="0" applyFont="1" applyFill="1" applyBorder="1" applyAlignment="1" applyProtection="1">
      <alignment horizontal="left"/>
      <protection/>
    </xf>
    <xf numFmtId="4" fontId="0" fillId="36" borderId="12" xfId="0" applyNumberFormat="1" applyFont="1" applyFill="1" applyBorder="1" applyAlignment="1" applyProtection="1">
      <alignment horizontal="right"/>
      <protection/>
    </xf>
    <xf numFmtId="0" fontId="0" fillId="36" borderId="12" xfId="0" applyFont="1" applyFill="1" applyBorder="1" applyAlignment="1" applyProtection="1">
      <alignment horizontal="center"/>
      <protection/>
    </xf>
    <xf numFmtId="4" fontId="1" fillId="0" borderId="12" xfId="0" applyNumberFormat="1" applyFont="1" applyFill="1" applyBorder="1" applyAlignment="1">
      <alignment horizontal="right"/>
    </xf>
    <xf numFmtId="4" fontId="1" fillId="0" borderId="12" xfId="0" applyNumberFormat="1" applyFont="1" applyBorder="1" applyAlignment="1" applyProtection="1">
      <alignment horizontal="right"/>
      <protection/>
    </xf>
    <xf numFmtId="4" fontId="16" fillId="36" borderId="12" xfId="0" applyNumberFormat="1" applyFont="1" applyFill="1" applyBorder="1" applyAlignment="1" applyProtection="1">
      <alignment horizontal="right"/>
      <protection/>
    </xf>
    <xf numFmtId="1" fontId="61" fillId="0" borderId="12" xfId="0" applyNumberFormat="1" applyFont="1" applyFill="1" applyBorder="1" applyAlignment="1">
      <alignment horizontal="right" vertical="center"/>
    </xf>
    <xf numFmtId="4" fontId="1" fillId="0" borderId="12" xfId="0" applyNumberFormat="1" applyFont="1" applyFill="1" applyBorder="1" applyAlignment="1">
      <alignment horizontal="right" vertical="center"/>
    </xf>
    <xf numFmtId="0" fontId="1" fillId="0" borderId="12" xfId="0" applyFont="1" applyBorder="1" applyAlignment="1" applyProtection="1">
      <alignment horizontal="center" vertical="center"/>
      <protection/>
    </xf>
    <xf numFmtId="0" fontId="0" fillId="0" borderId="12" xfId="0" applyFont="1" applyBorder="1" applyAlignment="1" applyProtection="1">
      <alignment horizontal="left" vertical="center"/>
      <protection/>
    </xf>
    <xf numFmtId="0" fontId="0" fillId="0" borderId="12" xfId="0" applyFont="1" applyBorder="1" applyAlignment="1" applyProtection="1">
      <alignment horizontal="center" vertical="center"/>
      <protection/>
    </xf>
    <xf numFmtId="10" fontId="0" fillId="0" borderId="12" xfId="0" applyNumberFormat="1" applyFont="1" applyBorder="1" applyAlignment="1" applyProtection="1">
      <alignment horizontal="center" vertical="center"/>
      <protection/>
    </xf>
    <xf numFmtId="0" fontId="1" fillId="0" borderId="19" xfId="0" applyFont="1" applyBorder="1" applyAlignment="1" applyProtection="1">
      <alignment horizontal="center"/>
      <protection/>
    </xf>
    <xf numFmtId="0" fontId="0" fillId="0" borderId="19" xfId="0" applyFont="1" applyBorder="1" applyAlignment="1" applyProtection="1">
      <alignment horizontal="left"/>
      <protection/>
    </xf>
    <xf numFmtId="4" fontId="18" fillId="36" borderId="19" xfId="0" applyNumberFormat="1" applyFont="1" applyFill="1" applyBorder="1" applyAlignment="1" applyProtection="1">
      <alignment/>
      <protection/>
    </xf>
    <xf numFmtId="4" fontId="16" fillId="36" borderId="20" xfId="0" applyNumberFormat="1" applyFont="1" applyFill="1" applyBorder="1" applyAlignment="1" applyProtection="1">
      <alignment horizontal="right"/>
      <protection/>
    </xf>
    <xf numFmtId="1" fontId="63" fillId="0" borderId="21" xfId="0" applyNumberFormat="1" applyFont="1" applyFill="1" applyBorder="1" applyAlignment="1">
      <alignment/>
    </xf>
    <xf numFmtId="1" fontId="62" fillId="0" borderId="0" xfId="0" applyNumberFormat="1" applyFont="1" applyFill="1" applyAlignment="1">
      <alignment/>
    </xf>
    <xf numFmtId="0" fontId="12" fillId="33" borderId="19" xfId="0" applyFont="1" applyFill="1" applyBorder="1" applyAlignment="1" applyProtection="1">
      <alignment horizontal="center"/>
      <protection/>
    </xf>
    <xf numFmtId="0" fontId="12" fillId="33" borderId="21" xfId="0" applyFont="1" applyFill="1" applyBorder="1" applyAlignment="1" applyProtection="1">
      <alignment horizontal="center" vertical="center"/>
      <protection/>
    </xf>
    <xf numFmtId="0" fontId="64" fillId="35" borderId="21" xfId="0" applyFont="1" applyFill="1" applyBorder="1" applyAlignment="1" applyProtection="1">
      <alignment horizontal="center"/>
      <protection/>
    </xf>
    <xf numFmtId="0" fontId="64" fillId="35" borderId="19" xfId="0" applyFont="1" applyFill="1" applyBorder="1" applyAlignment="1" applyProtection="1">
      <alignment horizontal="center"/>
      <protection/>
    </xf>
    <xf numFmtId="0" fontId="64" fillId="35" borderId="20" xfId="0" applyFont="1" applyFill="1" applyBorder="1" applyAlignment="1" applyProtection="1">
      <alignment horizontal="center"/>
      <protection/>
    </xf>
    <xf numFmtId="0" fontId="12" fillId="33" borderId="21" xfId="0" applyFont="1" applyFill="1" applyBorder="1" applyAlignment="1" applyProtection="1">
      <alignment horizontal="center"/>
      <protection/>
    </xf>
    <xf numFmtId="0" fontId="12" fillId="33" borderId="19" xfId="0" applyFont="1" applyFill="1" applyBorder="1" applyAlignment="1" applyProtection="1">
      <alignment horizontal="center"/>
      <protection/>
    </xf>
    <xf numFmtId="0" fontId="12" fillId="33" borderId="20" xfId="0" applyFont="1" applyFill="1" applyBorder="1" applyAlignment="1" applyProtection="1">
      <alignment horizontal="center"/>
      <protection/>
    </xf>
    <xf numFmtId="0" fontId="1" fillId="37" borderId="21" xfId="0" applyFont="1" applyFill="1" applyBorder="1" applyAlignment="1" applyProtection="1">
      <alignment horizontal="center"/>
      <protection/>
    </xf>
    <xf numFmtId="0" fontId="1" fillId="37" borderId="19" xfId="0" applyFont="1" applyFill="1" applyBorder="1" applyAlignment="1" applyProtection="1">
      <alignment horizontal="center"/>
      <protection/>
    </xf>
    <xf numFmtId="0" fontId="1" fillId="37" borderId="20" xfId="0" applyFont="1" applyFill="1" applyBorder="1" applyAlignment="1" applyProtection="1">
      <alignment horizontal="center"/>
      <protection/>
    </xf>
    <xf numFmtId="0" fontId="12" fillId="33" borderId="21" xfId="0" applyFont="1" applyFill="1" applyBorder="1" applyAlignment="1" applyProtection="1">
      <alignment horizontal="center" vertical="center"/>
      <protection/>
    </xf>
    <xf numFmtId="0" fontId="12" fillId="33" borderId="19" xfId="0" applyFont="1" applyFill="1" applyBorder="1" applyAlignment="1" applyProtection="1">
      <alignment horizontal="center" vertical="center"/>
      <protection/>
    </xf>
    <xf numFmtId="0" fontId="12" fillId="33" borderId="20" xfId="0" applyFont="1" applyFill="1" applyBorder="1" applyAlignment="1" applyProtection="1">
      <alignment horizontal="center" vertical="center"/>
      <protection/>
    </xf>
    <xf numFmtId="0" fontId="12" fillId="33" borderId="21" xfId="0" applyFont="1" applyFill="1" applyBorder="1" applyAlignment="1" applyProtection="1">
      <alignment horizontal="center" wrapText="1"/>
      <protection/>
    </xf>
    <xf numFmtId="0" fontId="12" fillId="33" borderId="19" xfId="0" applyFont="1" applyFill="1" applyBorder="1" applyAlignment="1" applyProtection="1">
      <alignment horizontal="center" wrapText="1"/>
      <protection/>
    </xf>
    <xf numFmtId="0" fontId="12" fillId="33" borderId="20" xfId="0" applyFont="1" applyFill="1" applyBorder="1" applyAlignment="1" applyProtection="1">
      <alignment horizontal="center" wrapText="1"/>
      <protection/>
    </xf>
    <xf numFmtId="0" fontId="65" fillId="33" borderId="0" xfId="0" applyFont="1" applyFill="1" applyBorder="1" applyAlignment="1" applyProtection="1">
      <alignment horizontal="center" vertical="center" wrapText="1"/>
      <protection/>
    </xf>
    <xf numFmtId="0" fontId="65" fillId="33" borderId="22" xfId="0" applyFont="1" applyFill="1" applyBorder="1" applyAlignment="1" applyProtection="1">
      <alignment horizontal="center" vertical="center" wrapText="1"/>
      <protection/>
    </xf>
    <xf numFmtId="0" fontId="1" fillId="0" borderId="0" xfId="0" applyFont="1" applyAlignment="1" applyProtection="1">
      <alignment horizontal="center"/>
      <protection/>
    </xf>
    <xf numFmtId="0" fontId="64" fillId="35" borderId="21" xfId="0" applyFont="1" applyFill="1" applyBorder="1" applyAlignment="1" applyProtection="1">
      <alignment horizontal="center" vertical="center"/>
      <protection/>
    </xf>
    <xf numFmtId="0" fontId="64" fillId="35" borderId="19" xfId="0" applyFont="1" applyFill="1" applyBorder="1" applyAlignment="1" applyProtection="1">
      <alignment horizontal="center" vertical="center"/>
      <protection/>
    </xf>
    <xf numFmtId="0" fontId="64" fillId="35" borderId="20" xfId="0" applyFont="1" applyFill="1" applyBorder="1" applyAlignment="1" applyProtection="1">
      <alignment horizontal="center" vertical="center"/>
      <protection/>
    </xf>
    <xf numFmtId="0" fontId="62" fillId="37" borderId="21" xfId="0" applyFont="1" applyFill="1" applyBorder="1" applyAlignment="1" applyProtection="1">
      <alignment horizontal="center"/>
      <protection/>
    </xf>
    <xf numFmtId="0" fontId="62" fillId="37" borderId="19" xfId="0" applyFont="1" applyFill="1" applyBorder="1" applyAlignment="1" applyProtection="1">
      <alignment horizontal="center"/>
      <protection/>
    </xf>
    <xf numFmtId="0" fontId="62" fillId="37" borderId="20" xfId="0" applyFont="1" applyFill="1" applyBorder="1" applyAlignment="1" applyProtection="1">
      <alignment horizontal="center"/>
      <protection/>
    </xf>
    <xf numFmtId="0" fontId="15" fillId="37" borderId="21" xfId="0" applyFont="1" applyFill="1" applyBorder="1" applyAlignment="1" applyProtection="1">
      <alignment horizontal="center"/>
      <protection/>
    </xf>
    <xf numFmtId="0" fontId="15" fillId="37" borderId="19" xfId="0" applyFont="1" applyFill="1" applyBorder="1" applyAlignment="1" applyProtection="1">
      <alignment horizontal="center"/>
      <protection/>
    </xf>
    <xf numFmtId="0" fontId="15" fillId="37" borderId="20" xfId="0" applyFont="1" applyFill="1" applyBorder="1" applyAlignment="1" applyProtection="1">
      <alignment horizontal="center"/>
      <protection/>
    </xf>
    <xf numFmtId="0" fontId="64" fillId="35" borderId="21" xfId="0" applyFont="1" applyFill="1" applyBorder="1" applyAlignment="1" applyProtection="1">
      <alignment horizontal="center" vertical="center" wrapText="1"/>
      <protection/>
    </xf>
    <xf numFmtId="0" fontId="0" fillId="0" borderId="19" xfId="0" applyBorder="1" applyAlignment="1">
      <alignment horizontal="center" wrapText="1"/>
    </xf>
    <xf numFmtId="0" fontId="0" fillId="0" borderId="20" xfId="0" applyBorder="1" applyAlignment="1">
      <alignment horizontal="center" wrapText="1"/>
    </xf>
    <xf numFmtId="0" fontId="66" fillId="35" borderId="19" xfId="0" applyFont="1" applyFill="1" applyBorder="1" applyAlignment="1" applyProtection="1">
      <alignment horizontal="center"/>
      <protection/>
    </xf>
    <xf numFmtId="0" fontId="66" fillId="35" borderId="20" xfId="0" applyFont="1" applyFill="1" applyBorder="1" applyAlignment="1" applyProtection="1">
      <alignment horizontal="center"/>
      <protection/>
    </xf>
    <xf numFmtId="0" fontId="12" fillId="38" borderId="21" xfId="0" applyFont="1" applyFill="1" applyBorder="1" applyAlignment="1" applyProtection="1">
      <alignment horizontal="center"/>
      <protection/>
    </xf>
    <xf numFmtId="0" fontId="12" fillId="38" borderId="19" xfId="0" applyFont="1" applyFill="1" applyBorder="1" applyAlignment="1" applyProtection="1">
      <alignment horizontal="center"/>
      <protection/>
    </xf>
    <xf numFmtId="0" fontId="12" fillId="38" borderId="20" xfId="0" applyFont="1" applyFill="1" applyBorder="1" applyAlignment="1" applyProtection="1">
      <alignment horizontal="center"/>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Notas 2" xfId="57"/>
    <cellStyle name="Percent" xfId="58"/>
    <cellStyle name="Salida" xfId="59"/>
    <cellStyle name="Texto de advertencia" xfId="60"/>
    <cellStyle name="Texto explicativo" xfId="61"/>
    <cellStyle name="Título" xfId="62"/>
    <cellStyle name="Título 2" xfId="63"/>
    <cellStyle name="Título 3" xfId="64"/>
    <cellStyle name="Título 4"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828675</xdr:colOff>
      <xdr:row>2</xdr:row>
      <xdr:rowOff>38100</xdr:rowOff>
    </xdr:from>
    <xdr:to>
      <xdr:col>2</xdr:col>
      <xdr:colOff>3314700</xdr:colOff>
      <xdr:row>3</xdr:row>
      <xdr:rowOff>504825</xdr:rowOff>
    </xdr:to>
    <xdr:pic>
      <xdr:nvPicPr>
        <xdr:cNvPr id="1" name="Imagen 2"/>
        <xdr:cNvPicPr preferRelativeResize="1">
          <a:picLocks noChangeAspect="1"/>
        </xdr:cNvPicPr>
      </xdr:nvPicPr>
      <xdr:blipFill>
        <a:blip r:embed="rId1"/>
        <a:stretch>
          <a:fillRect/>
        </a:stretch>
      </xdr:blipFill>
      <xdr:spPr>
        <a:xfrm>
          <a:off x="2895600" y="361950"/>
          <a:ext cx="248602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760"/>
  <sheetViews>
    <sheetView tabSelected="1" workbookViewId="0" topLeftCell="A1">
      <selection activeCell="C11" sqref="C11"/>
    </sheetView>
  </sheetViews>
  <sheetFormatPr defaultColWidth="9.140625" defaultRowHeight="12.75"/>
  <cols>
    <col min="1" max="1" width="15.28125" style="72" customWidth="1"/>
    <col min="2" max="2" width="15.7109375" style="61" customWidth="1"/>
    <col min="3" max="3" width="69.00390625" style="8" customWidth="1"/>
    <col min="4" max="4" width="13.7109375" style="62" customWidth="1"/>
    <col min="5" max="5" width="9.421875" style="8" customWidth="1"/>
    <col min="6" max="6" width="9.421875" style="33" customWidth="1"/>
    <col min="7" max="7" width="13.7109375" style="34" customWidth="1"/>
    <col min="8" max="16384" width="9.140625" style="8" customWidth="1"/>
  </cols>
  <sheetData>
    <row r="1" spans="2:5" ht="12.75">
      <c r="B1" s="30"/>
      <c r="C1" s="12"/>
      <c r="D1" s="32"/>
      <c r="E1" s="12"/>
    </row>
    <row r="2" spans="1:7" ht="12.75" customHeight="1">
      <c r="A2" s="134" t="s">
        <v>1099</v>
      </c>
      <c r="B2" s="134"/>
      <c r="C2" s="134"/>
      <c r="D2" s="134"/>
      <c r="E2" s="134"/>
      <c r="F2" s="134"/>
      <c r="G2" s="135"/>
    </row>
    <row r="3" spans="1:7" ht="12.75" customHeight="1">
      <c r="A3" s="134"/>
      <c r="B3" s="134"/>
      <c r="C3" s="134"/>
      <c r="D3" s="134"/>
      <c r="E3" s="134"/>
      <c r="F3" s="134"/>
      <c r="G3" s="135"/>
    </row>
    <row r="4" spans="1:7" ht="47.25" customHeight="1">
      <c r="A4" s="134"/>
      <c r="B4" s="134"/>
      <c r="C4" s="134"/>
      <c r="D4" s="134"/>
      <c r="E4" s="134"/>
      <c r="F4" s="134"/>
      <c r="G4" s="135"/>
    </row>
    <row r="5" spans="1:7" ht="20.25" customHeight="1">
      <c r="A5" s="134"/>
      <c r="B5" s="134"/>
      <c r="C5" s="134"/>
      <c r="D5" s="134"/>
      <c r="E5" s="134"/>
      <c r="F5" s="134"/>
      <c r="G5" s="135"/>
    </row>
    <row r="6" spans="1:7" ht="20.25" customHeight="1">
      <c r="A6" s="134"/>
      <c r="B6" s="134"/>
      <c r="C6" s="134"/>
      <c r="D6" s="134"/>
      <c r="E6" s="134"/>
      <c r="F6" s="134"/>
      <c r="G6" s="135"/>
    </row>
    <row r="7" spans="1:7" ht="20.25" customHeight="1">
      <c r="A7" s="134"/>
      <c r="B7" s="134"/>
      <c r="C7" s="134"/>
      <c r="D7" s="134"/>
      <c r="E7" s="134"/>
      <c r="F7" s="134"/>
      <c r="G7" s="135"/>
    </row>
    <row r="8" spans="1:7" ht="12.75" customHeight="1">
      <c r="A8" s="134"/>
      <c r="B8" s="134"/>
      <c r="C8" s="134"/>
      <c r="D8" s="134"/>
      <c r="E8" s="134"/>
      <c r="F8" s="134"/>
      <c r="G8" s="135"/>
    </row>
    <row r="9" spans="1:7" ht="15.75" customHeight="1">
      <c r="A9" s="134"/>
      <c r="B9" s="134"/>
      <c r="C9" s="134"/>
      <c r="D9" s="134"/>
      <c r="E9" s="134"/>
      <c r="F9" s="134"/>
      <c r="G9" s="135"/>
    </row>
    <row r="10" spans="1:7" ht="12.75" customHeight="1">
      <c r="A10" s="134"/>
      <c r="B10" s="134"/>
      <c r="C10" s="134"/>
      <c r="D10" s="134"/>
      <c r="E10" s="134"/>
      <c r="F10" s="134"/>
      <c r="G10" s="135"/>
    </row>
    <row r="11" spans="1:5" ht="12.75">
      <c r="A11" s="116" t="s">
        <v>1100</v>
      </c>
      <c r="B11" s="16"/>
      <c r="C11" s="12"/>
      <c r="D11" s="35"/>
      <c r="E11" s="9"/>
    </row>
    <row r="12" spans="1:7" ht="13.5" thickBot="1">
      <c r="A12" s="31"/>
      <c r="B12" s="29"/>
      <c r="C12" s="12"/>
      <c r="D12" s="17"/>
      <c r="E12" s="10"/>
      <c r="F12" s="36"/>
      <c r="G12" s="25"/>
    </row>
    <row r="13" spans="2:7" ht="13.5" thickTop="1">
      <c r="B13" s="28"/>
      <c r="C13" s="37"/>
      <c r="D13" s="18"/>
      <c r="E13" s="11"/>
      <c r="F13" s="38"/>
      <c r="G13" s="26"/>
    </row>
    <row r="14" spans="1:7" ht="12.75">
      <c r="A14" s="136" t="s">
        <v>57</v>
      </c>
      <c r="B14" s="136"/>
      <c r="C14" s="136"/>
      <c r="D14" s="136"/>
      <c r="E14" s="136"/>
      <c r="F14" s="136"/>
      <c r="G14" s="136"/>
    </row>
    <row r="15" spans="1:7" ht="13.5" thickBot="1">
      <c r="A15" s="31"/>
      <c r="B15" s="29"/>
      <c r="C15" s="12"/>
      <c r="D15" s="17"/>
      <c r="E15" s="10"/>
      <c r="F15" s="39"/>
      <c r="G15" s="25"/>
    </row>
    <row r="16" spans="2:7" ht="13.5" thickTop="1">
      <c r="B16" s="28"/>
      <c r="C16" s="37"/>
      <c r="D16" s="18"/>
      <c r="E16" s="11"/>
      <c r="F16" s="38"/>
      <c r="G16" s="26"/>
    </row>
    <row r="17" spans="2:7" ht="13.5" thickBot="1">
      <c r="B17" s="30"/>
      <c r="C17" s="12"/>
      <c r="D17" s="17"/>
      <c r="E17" s="13"/>
      <c r="F17" s="39"/>
      <c r="G17" s="25"/>
    </row>
    <row r="18" spans="2:7" ht="14.25" thickBot="1" thickTop="1">
      <c r="B18" s="16"/>
      <c r="C18" s="12"/>
      <c r="D18" s="87"/>
      <c r="E18" s="22" t="s">
        <v>119</v>
      </c>
      <c r="F18" s="40">
        <v>0</v>
      </c>
      <c r="G18" s="92"/>
    </row>
    <row r="19" spans="2:6" ht="14.25" thickBot="1" thickTop="1">
      <c r="B19" s="16"/>
      <c r="C19" s="12"/>
      <c r="D19" s="88" t="s">
        <v>123</v>
      </c>
      <c r="E19" s="23" t="s">
        <v>348</v>
      </c>
      <c r="F19" s="40">
        <v>0</v>
      </c>
    </row>
    <row r="20" spans="2:6" ht="14.25" thickBot="1" thickTop="1">
      <c r="B20" s="16"/>
      <c r="C20" s="12"/>
      <c r="D20" s="89"/>
      <c r="E20" s="24" t="s">
        <v>120</v>
      </c>
      <c r="F20" s="41">
        <v>0</v>
      </c>
    </row>
    <row r="21" spans="2:7" ht="13.5" thickTop="1">
      <c r="B21" s="16"/>
      <c r="C21" s="12"/>
      <c r="D21" s="17"/>
      <c r="E21" s="21"/>
      <c r="F21" s="39"/>
      <c r="G21" s="25"/>
    </row>
    <row r="22" spans="1:7" ht="13.5" thickBot="1">
      <c r="A22" s="31"/>
      <c r="B22" s="31"/>
      <c r="C22" s="42"/>
      <c r="D22" s="19"/>
      <c r="E22" s="14"/>
      <c r="F22" s="65"/>
      <c r="G22" s="27"/>
    </row>
    <row r="23" spans="2:5" ht="13.5" thickTop="1">
      <c r="B23" s="16"/>
      <c r="C23" s="12"/>
      <c r="D23" s="35"/>
      <c r="E23" s="9"/>
    </row>
    <row r="24" spans="2:5" ht="12.75">
      <c r="B24" s="16"/>
      <c r="C24" s="12"/>
      <c r="D24" s="35"/>
      <c r="E24" s="9"/>
    </row>
    <row r="25" spans="1:7" ht="45.75" customHeight="1">
      <c r="A25" s="81" t="s">
        <v>893</v>
      </c>
      <c r="B25" s="81" t="s">
        <v>121</v>
      </c>
      <c r="C25" s="81" t="s">
        <v>122</v>
      </c>
      <c r="D25" s="82" t="s">
        <v>350</v>
      </c>
      <c r="E25" s="81" t="s">
        <v>123</v>
      </c>
      <c r="F25" s="83" t="s">
        <v>229</v>
      </c>
      <c r="G25" s="83" t="s">
        <v>1097</v>
      </c>
    </row>
    <row r="26" spans="1:7" s="43" customFormat="1" ht="23.25">
      <c r="A26" s="137" t="s">
        <v>88</v>
      </c>
      <c r="B26" s="138"/>
      <c r="C26" s="138"/>
      <c r="D26" s="138"/>
      <c r="E26" s="138"/>
      <c r="F26" s="138"/>
      <c r="G26" s="139"/>
    </row>
    <row r="27" spans="1:7" ht="12.75">
      <c r="A27" s="118"/>
      <c r="B27" s="93"/>
      <c r="C27" s="117" t="s">
        <v>157</v>
      </c>
      <c r="D27" s="93"/>
      <c r="E27" s="93"/>
      <c r="F27" s="93"/>
      <c r="G27" s="94"/>
    </row>
    <row r="28" spans="1:7" ht="12.75">
      <c r="A28" s="84">
        <v>8411080746153</v>
      </c>
      <c r="B28" s="44" t="s">
        <v>623</v>
      </c>
      <c r="C28" s="45" t="s">
        <v>624</v>
      </c>
      <c r="D28" s="46">
        <v>330</v>
      </c>
      <c r="E28" s="47" t="s">
        <v>119</v>
      </c>
      <c r="F28" s="20">
        <f>IF(E28=E$18,F$18,IF(E28=E$19,F$19,IF(E28=E$20,F$20,"")))</f>
        <v>0</v>
      </c>
      <c r="G28" s="85">
        <f>IF(F28="","",D28-(D28*F28))</f>
        <v>330</v>
      </c>
    </row>
    <row r="29" spans="1:7" ht="12.75">
      <c r="A29" s="122" t="s">
        <v>830</v>
      </c>
      <c r="B29" s="123"/>
      <c r="C29" s="123"/>
      <c r="D29" s="123"/>
      <c r="E29" s="123"/>
      <c r="F29" s="123"/>
      <c r="G29" s="124"/>
    </row>
    <row r="30" spans="1:7" ht="12.75">
      <c r="A30" s="84">
        <v>8411080746160</v>
      </c>
      <c r="B30" s="44" t="s">
        <v>625</v>
      </c>
      <c r="C30" s="45" t="s">
        <v>627</v>
      </c>
      <c r="D30" s="46">
        <v>342</v>
      </c>
      <c r="E30" s="47" t="s">
        <v>119</v>
      </c>
      <c r="F30" s="20">
        <f>IF(E30=E$18,F$18,IF(E30=E$19,F$19,IF(E30=E$20,F$20,"")))</f>
        <v>0</v>
      </c>
      <c r="G30" s="85">
        <f>IF(F30="","",D30-(D30*F30))</f>
        <v>342</v>
      </c>
    </row>
    <row r="31" spans="1:7" ht="12.75">
      <c r="A31" s="84">
        <v>8411080746177</v>
      </c>
      <c r="B31" s="44" t="s">
        <v>626</v>
      </c>
      <c r="C31" s="45" t="s">
        <v>628</v>
      </c>
      <c r="D31" s="46">
        <v>614</v>
      </c>
      <c r="E31" s="47" t="s">
        <v>119</v>
      </c>
      <c r="F31" s="20">
        <f aca="true" t="shared" si="0" ref="F31:F93">IF(E31=E$18,F$18,IF(E31=E$19,F$19,IF(E31=E$20,F$20,"")))</f>
        <v>0</v>
      </c>
      <c r="G31" s="85">
        <f>IF(F31="","",D31-(D31*F31))</f>
        <v>614</v>
      </c>
    </row>
    <row r="32" spans="1:7" ht="12.75">
      <c r="A32" s="122" t="s">
        <v>831</v>
      </c>
      <c r="B32" s="123"/>
      <c r="C32" s="123"/>
      <c r="D32" s="123"/>
      <c r="E32" s="123"/>
      <c r="F32" s="123"/>
      <c r="G32" s="124"/>
    </row>
    <row r="33" spans="1:7" ht="12.75">
      <c r="A33" s="84">
        <v>8425374157785</v>
      </c>
      <c r="B33" s="44" t="s">
        <v>230</v>
      </c>
      <c r="C33" s="45" t="s">
        <v>351</v>
      </c>
      <c r="D33" s="46">
        <v>1495</v>
      </c>
      <c r="E33" s="47" t="s">
        <v>119</v>
      </c>
      <c r="F33" s="20">
        <f>IF(E33=E$18,F$18,IF(E33=E$19,F$19,IF(E33=E$20,F$20,"")))</f>
        <v>0</v>
      </c>
      <c r="G33" s="85">
        <f>IF(F33="","",D33-(D33*F33))</f>
        <v>1495</v>
      </c>
    </row>
    <row r="34" spans="1:7" ht="12.75">
      <c r="A34" s="122" t="s">
        <v>235</v>
      </c>
      <c r="B34" s="123"/>
      <c r="C34" s="123"/>
      <c r="D34" s="123"/>
      <c r="E34" s="123"/>
      <c r="F34" s="123"/>
      <c r="G34" s="124"/>
    </row>
    <row r="35" spans="1:7" ht="12.75">
      <c r="A35" s="84">
        <v>8425374052042</v>
      </c>
      <c r="B35" s="44" t="s">
        <v>1</v>
      </c>
      <c r="C35" s="45" t="s">
        <v>352</v>
      </c>
      <c r="D35" s="46">
        <v>1746</v>
      </c>
      <c r="E35" s="47" t="s">
        <v>119</v>
      </c>
      <c r="F35" s="20">
        <f t="shared" si="0"/>
        <v>0</v>
      </c>
      <c r="G35" s="85">
        <f aca="true" t="shared" si="1" ref="G35:G43">IF(F35="","",D35-(D35*F35))</f>
        <v>1746</v>
      </c>
    </row>
    <row r="36" spans="1:7" ht="12.75">
      <c r="A36" s="84">
        <v>8425374052028</v>
      </c>
      <c r="B36" s="44" t="s">
        <v>2</v>
      </c>
      <c r="C36" s="45" t="s">
        <v>353</v>
      </c>
      <c r="D36" s="46">
        <v>2574</v>
      </c>
      <c r="E36" s="47" t="s">
        <v>119</v>
      </c>
      <c r="F36" s="20">
        <f t="shared" si="0"/>
        <v>0</v>
      </c>
      <c r="G36" s="85">
        <f t="shared" si="1"/>
        <v>2574</v>
      </c>
    </row>
    <row r="37" spans="1:7" ht="12.75">
      <c r="A37" s="84">
        <v>8425374052035</v>
      </c>
      <c r="B37" s="44" t="s">
        <v>3</v>
      </c>
      <c r="C37" s="45" t="s">
        <v>354</v>
      </c>
      <c r="D37" s="46">
        <v>2821</v>
      </c>
      <c r="E37" s="47" t="s">
        <v>119</v>
      </c>
      <c r="F37" s="20">
        <f t="shared" si="0"/>
        <v>0</v>
      </c>
      <c r="G37" s="85">
        <f t="shared" si="1"/>
        <v>2821</v>
      </c>
    </row>
    <row r="38" spans="1:7" ht="13.5" customHeight="1">
      <c r="A38" s="84">
        <v>8425374052059</v>
      </c>
      <c r="B38" s="44" t="s">
        <v>153</v>
      </c>
      <c r="C38" s="45" t="s">
        <v>355</v>
      </c>
      <c r="D38" s="46">
        <v>2963</v>
      </c>
      <c r="E38" s="47" t="s">
        <v>119</v>
      </c>
      <c r="F38" s="20">
        <f t="shared" si="0"/>
        <v>0</v>
      </c>
      <c r="G38" s="85">
        <f t="shared" si="1"/>
        <v>2963</v>
      </c>
    </row>
    <row r="39" spans="1:7" s="49" customFormat="1" ht="12.75">
      <c r="A39" s="84">
        <v>8425374051762</v>
      </c>
      <c r="B39" s="73">
        <v>66080017</v>
      </c>
      <c r="C39" s="50" t="s">
        <v>206</v>
      </c>
      <c r="D39" s="48">
        <v>158</v>
      </c>
      <c r="E39" s="51" t="s">
        <v>119</v>
      </c>
      <c r="F39" s="68">
        <f t="shared" si="0"/>
        <v>0</v>
      </c>
      <c r="G39" s="85">
        <f t="shared" si="1"/>
        <v>158</v>
      </c>
    </row>
    <row r="40" spans="1:7" ht="12.75">
      <c r="A40" s="84">
        <v>8411080744555</v>
      </c>
      <c r="B40" s="44" t="s">
        <v>629</v>
      </c>
      <c r="C40" s="45" t="s">
        <v>634</v>
      </c>
      <c r="D40" s="46">
        <v>1405</v>
      </c>
      <c r="E40" s="47" t="s">
        <v>119</v>
      </c>
      <c r="F40" s="20">
        <f t="shared" si="0"/>
        <v>0</v>
      </c>
      <c r="G40" s="85">
        <f t="shared" si="1"/>
        <v>1405</v>
      </c>
    </row>
    <row r="41" spans="1:7" ht="12.75">
      <c r="A41" s="84">
        <v>8411080744562</v>
      </c>
      <c r="B41" s="44" t="s">
        <v>630</v>
      </c>
      <c r="C41" s="45" t="s">
        <v>633</v>
      </c>
      <c r="D41" s="46">
        <v>1430</v>
      </c>
      <c r="E41" s="47" t="s">
        <v>119</v>
      </c>
      <c r="F41" s="20">
        <f t="shared" si="0"/>
        <v>0</v>
      </c>
      <c r="G41" s="85">
        <f t="shared" si="1"/>
        <v>1430</v>
      </c>
    </row>
    <row r="42" spans="1:7" ht="12.75">
      <c r="A42" s="84">
        <v>8411080744579</v>
      </c>
      <c r="B42" s="44" t="s">
        <v>631</v>
      </c>
      <c r="C42" s="45" t="s">
        <v>635</v>
      </c>
      <c r="D42" s="46">
        <v>1792</v>
      </c>
      <c r="E42" s="47" t="s">
        <v>119</v>
      </c>
      <c r="F42" s="20">
        <f t="shared" si="0"/>
        <v>0</v>
      </c>
      <c r="G42" s="85">
        <f t="shared" si="1"/>
        <v>1792</v>
      </c>
    </row>
    <row r="43" spans="1:7" ht="12.75">
      <c r="A43" s="84">
        <v>8411080744586</v>
      </c>
      <c r="B43" s="44" t="s">
        <v>632</v>
      </c>
      <c r="C43" s="45" t="s">
        <v>636</v>
      </c>
      <c r="D43" s="46">
        <v>1927</v>
      </c>
      <c r="E43" s="47" t="s">
        <v>119</v>
      </c>
      <c r="F43" s="20">
        <f t="shared" si="0"/>
        <v>0</v>
      </c>
      <c r="G43" s="85">
        <f t="shared" si="1"/>
        <v>1927</v>
      </c>
    </row>
    <row r="44" spans="1:7" ht="12.75">
      <c r="A44" s="122" t="s">
        <v>158</v>
      </c>
      <c r="B44" s="123"/>
      <c r="C44" s="123"/>
      <c r="D44" s="123"/>
      <c r="E44" s="123"/>
      <c r="F44" s="123"/>
      <c r="G44" s="124"/>
    </row>
    <row r="45" spans="1:7" ht="12.75">
      <c r="A45" s="84">
        <v>8029378142251</v>
      </c>
      <c r="B45" s="44" t="s">
        <v>154</v>
      </c>
      <c r="C45" s="45" t="s">
        <v>847</v>
      </c>
      <c r="D45" s="46">
        <v>2470</v>
      </c>
      <c r="E45" s="47" t="s">
        <v>119</v>
      </c>
      <c r="F45" s="20">
        <f>IF(E45=E$18,F$18,IF(E45=E$19,F$19,IF(E45=E$20,F$20,"")))</f>
        <v>0</v>
      </c>
      <c r="G45" s="85">
        <f aca="true" t="shared" si="2" ref="G45:G57">IF(F45="","",D45-(D45*F45))</f>
        <v>2470</v>
      </c>
    </row>
    <row r="46" spans="1:7" ht="12.75">
      <c r="A46" s="84">
        <v>8029378141827</v>
      </c>
      <c r="B46" s="44" t="s">
        <v>155</v>
      </c>
      <c r="C46" s="45" t="s">
        <v>637</v>
      </c>
      <c r="D46" s="46">
        <v>2902</v>
      </c>
      <c r="E46" s="47" t="s">
        <v>119</v>
      </c>
      <c r="F46" s="20">
        <f>IF(E46=E$18,F$18,IF(E46=E$19,F$19,IF(E46=E$20,F$20,"")))</f>
        <v>0</v>
      </c>
      <c r="G46" s="85">
        <f t="shared" si="2"/>
        <v>2902</v>
      </c>
    </row>
    <row r="47" spans="1:7" ht="12.75">
      <c r="A47" s="84">
        <v>8029378141940</v>
      </c>
      <c r="B47" s="44" t="s">
        <v>131</v>
      </c>
      <c r="C47" s="45" t="s">
        <v>356</v>
      </c>
      <c r="D47" s="46">
        <v>4298</v>
      </c>
      <c r="E47" s="47" t="s">
        <v>119</v>
      </c>
      <c r="F47" s="20">
        <f t="shared" si="0"/>
        <v>0</v>
      </c>
      <c r="G47" s="85">
        <f t="shared" si="2"/>
        <v>4298</v>
      </c>
    </row>
    <row r="48" spans="1:7" ht="12.75">
      <c r="A48" s="84">
        <v>8029378142091</v>
      </c>
      <c r="B48" s="44" t="s">
        <v>132</v>
      </c>
      <c r="C48" s="45" t="s">
        <v>357</v>
      </c>
      <c r="D48" s="46">
        <v>5386</v>
      </c>
      <c r="E48" s="47" t="s">
        <v>119</v>
      </c>
      <c r="F48" s="20">
        <f t="shared" si="0"/>
        <v>0</v>
      </c>
      <c r="G48" s="85">
        <f t="shared" si="2"/>
        <v>5386</v>
      </c>
    </row>
    <row r="49" spans="1:7" ht="12.75">
      <c r="A49" s="84">
        <v>8029378142084</v>
      </c>
      <c r="B49" s="44" t="s">
        <v>133</v>
      </c>
      <c r="C49" s="45" t="s">
        <v>358</v>
      </c>
      <c r="D49" s="46">
        <v>5622</v>
      </c>
      <c r="E49" s="47" t="s">
        <v>119</v>
      </c>
      <c r="F49" s="20">
        <f t="shared" si="0"/>
        <v>0</v>
      </c>
      <c r="G49" s="85">
        <f t="shared" si="2"/>
        <v>5622</v>
      </c>
    </row>
    <row r="50" spans="1:7" s="49" customFormat="1" ht="12.75">
      <c r="A50" s="84">
        <v>8425374104352</v>
      </c>
      <c r="B50" s="73">
        <v>207104006</v>
      </c>
      <c r="C50" s="50" t="s">
        <v>832</v>
      </c>
      <c r="D50" s="48">
        <v>311</v>
      </c>
      <c r="E50" s="51" t="s">
        <v>119</v>
      </c>
      <c r="F50" s="68">
        <f t="shared" si="0"/>
        <v>0</v>
      </c>
      <c r="G50" s="85">
        <f t="shared" si="2"/>
        <v>311</v>
      </c>
    </row>
    <row r="51" spans="1:7" s="49" customFormat="1" ht="12.75">
      <c r="A51" s="84">
        <v>9425374110766</v>
      </c>
      <c r="B51" s="73">
        <v>903504001</v>
      </c>
      <c r="C51" s="50" t="s">
        <v>833</v>
      </c>
      <c r="D51" s="48">
        <v>224</v>
      </c>
      <c r="E51" s="51" t="s">
        <v>119</v>
      </c>
      <c r="F51" s="68">
        <f t="shared" si="0"/>
        <v>0</v>
      </c>
      <c r="G51" s="85">
        <f t="shared" si="2"/>
        <v>224</v>
      </c>
    </row>
    <row r="52" spans="1:7" s="49" customFormat="1" ht="12.75">
      <c r="A52" s="84">
        <v>8425374066575</v>
      </c>
      <c r="B52" s="73">
        <v>72867</v>
      </c>
      <c r="C52" s="50" t="s">
        <v>834</v>
      </c>
      <c r="D52" s="48">
        <v>190</v>
      </c>
      <c r="E52" s="51" t="s">
        <v>348</v>
      </c>
      <c r="F52" s="68">
        <f t="shared" si="0"/>
        <v>0</v>
      </c>
      <c r="G52" s="85">
        <f t="shared" si="2"/>
        <v>190</v>
      </c>
    </row>
    <row r="53" spans="1:7" ht="12.75">
      <c r="A53" s="84">
        <v>8411080739919</v>
      </c>
      <c r="B53" s="44" t="s">
        <v>638</v>
      </c>
      <c r="C53" s="45" t="s">
        <v>848</v>
      </c>
      <c r="D53" s="46">
        <v>5341</v>
      </c>
      <c r="E53" s="47" t="s">
        <v>119</v>
      </c>
      <c r="F53" s="20">
        <f t="shared" si="0"/>
        <v>0</v>
      </c>
      <c r="G53" s="85">
        <f t="shared" si="2"/>
        <v>5341</v>
      </c>
    </row>
    <row r="54" spans="1:7" ht="12.75">
      <c r="A54" s="84">
        <v>8411080745965</v>
      </c>
      <c r="B54" s="44" t="s">
        <v>639</v>
      </c>
      <c r="C54" s="45" t="s">
        <v>849</v>
      </c>
      <c r="D54" s="46">
        <v>6691</v>
      </c>
      <c r="E54" s="47" t="s">
        <v>119</v>
      </c>
      <c r="F54" s="20">
        <f t="shared" si="0"/>
        <v>0</v>
      </c>
      <c r="G54" s="85">
        <f t="shared" si="2"/>
        <v>6691</v>
      </c>
    </row>
    <row r="55" spans="1:7" ht="12.75">
      <c r="A55" s="84">
        <v>8411080739223</v>
      </c>
      <c r="B55" s="44" t="s">
        <v>640</v>
      </c>
      <c r="C55" s="45" t="s">
        <v>643</v>
      </c>
      <c r="D55" s="46">
        <v>13702</v>
      </c>
      <c r="E55" s="47" t="s">
        <v>119</v>
      </c>
      <c r="F55" s="20">
        <f t="shared" si="0"/>
        <v>0</v>
      </c>
      <c r="G55" s="85">
        <f t="shared" si="2"/>
        <v>13702</v>
      </c>
    </row>
    <row r="56" spans="1:7" ht="12.75">
      <c r="A56" s="86">
        <v>8411080750679</v>
      </c>
      <c r="B56" s="44" t="s">
        <v>641</v>
      </c>
      <c r="C56" s="45" t="s">
        <v>644</v>
      </c>
      <c r="D56" s="95">
        <v>11220</v>
      </c>
      <c r="E56" s="47" t="s">
        <v>119</v>
      </c>
      <c r="F56" s="20">
        <f t="shared" si="0"/>
        <v>0</v>
      </c>
      <c r="G56" s="85">
        <f t="shared" si="2"/>
        <v>11220</v>
      </c>
    </row>
    <row r="57" spans="1:7" ht="12.75">
      <c r="A57" s="86">
        <v>8411080748850</v>
      </c>
      <c r="B57" s="44" t="s">
        <v>642</v>
      </c>
      <c r="C57" s="45" t="s">
        <v>850</v>
      </c>
      <c r="D57" s="95">
        <v>13770</v>
      </c>
      <c r="E57" s="47" t="s">
        <v>119</v>
      </c>
      <c r="F57" s="20">
        <f t="shared" si="0"/>
        <v>0</v>
      </c>
      <c r="G57" s="85">
        <f t="shared" si="2"/>
        <v>13770</v>
      </c>
    </row>
    <row r="58" spans="1:7" ht="12.75">
      <c r="A58" s="122" t="s">
        <v>359</v>
      </c>
      <c r="B58" s="123"/>
      <c r="C58" s="123"/>
      <c r="D58" s="123"/>
      <c r="E58" s="123"/>
      <c r="F58" s="123"/>
      <c r="G58" s="124"/>
    </row>
    <row r="59" spans="1:7" ht="12.75">
      <c r="A59" s="84">
        <v>8425374055135</v>
      </c>
      <c r="B59" s="44" t="s">
        <v>90</v>
      </c>
      <c r="C59" s="45" t="s">
        <v>363</v>
      </c>
      <c r="D59" s="46">
        <v>990</v>
      </c>
      <c r="E59" s="47" t="s">
        <v>119</v>
      </c>
      <c r="F59" s="20">
        <f t="shared" si="0"/>
        <v>0</v>
      </c>
      <c r="G59" s="85">
        <f>IF(F59="","",D59-(D59*F59))</f>
        <v>990</v>
      </c>
    </row>
    <row r="60" spans="1:7" ht="12.75">
      <c r="A60" s="84">
        <v>8425374055142</v>
      </c>
      <c r="B60" s="44" t="s">
        <v>91</v>
      </c>
      <c r="C60" s="45" t="s">
        <v>364</v>
      </c>
      <c r="D60" s="46">
        <v>1510</v>
      </c>
      <c r="E60" s="47" t="s">
        <v>119</v>
      </c>
      <c r="F60" s="20">
        <f t="shared" si="0"/>
        <v>0</v>
      </c>
      <c r="G60" s="85">
        <f>IF(F60="","",D60-(D60*F60))</f>
        <v>1510</v>
      </c>
    </row>
    <row r="61" spans="1:7" ht="12.75">
      <c r="A61" s="84">
        <v>8425374148349</v>
      </c>
      <c r="B61" s="44" t="s">
        <v>175</v>
      </c>
      <c r="C61" s="45" t="s">
        <v>645</v>
      </c>
      <c r="D61" s="46">
        <v>2042</v>
      </c>
      <c r="E61" s="47" t="s">
        <v>119</v>
      </c>
      <c r="F61" s="20">
        <f t="shared" si="0"/>
        <v>0</v>
      </c>
      <c r="G61" s="85">
        <f>IF(F61="","",D61-(D61*F61))</f>
        <v>2042</v>
      </c>
    </row>
    <row r="62" spans="1:7" ht="12.75">
      <c r="A62" s="84">
        <v>8425374148356</v>
      </c>
      <c r="B62" s="44" t="s">
        <v>176</v>
      </c>
      <c r="C62" s="45" t="s">
        <v>646</v>
      </c>
      <c r="D62" s="46">
        <v>2579</v>
      </c>
      <c r="E62" s="47" t="s">
        <v>119</v>
      </c>
      <c r="F62" s="20">
        <f t="shared" si="0"/>
        <v>0</v>
      </c>
      <c r="G62" s="85">
        <f>IF(F62="","",D62-(D62*F62))</f>
        <v>2579</v>
      </c>
    </row>
    <row r="63" spans="1:7" ht="12.75">
      <c r="A63" s="122" t="s">
        <v>835</v>
      </c>
      <c r="B63" s="123"/>
      <c r="C63" s="123"/>
      <c r="D63" s="123"/>
      <c r="E63" s="123"/>
      <c r="F63" s="123"/>
      <c r="G63" s="124"/>
    </row>
    <row r="64" spans="1:7" ht="12.75">
      <c r="A64" s="84">
        <v>8425374050147</v>
      </c>
      <c r="B64" s="44" t="s">
        <v>68</v>
      </c>
      <c r="C64" s="45" t="s">
        <v>365</v>
      </c>
      <c r="D64" s="46" t="s">
        <v>318</v>
      </c>
      <c r="E64" s="47" t="s">
        <v>119</v>
      </c>
      <c r="F64" s="20">
        <f t="shared" si="0"/>
        <v>0</v>
      </c>
      <c r="G64" s="102" t="s">
        <v>318</v>
      </c>
    </row>
    <row r="65" spans="1:7" ht="12.75">
      <c r="A65" s="86"/>
      <c r="B65" s="44" t="s">
        <v>231</v>
      </c>
      <c r="C65" s="50" t="s">
        <v>366</v>
      </c>
      <c r="D65" s="46" t="s">
        <v>318</v>
      </c>
      <c r="E65" s="47" t="s">
        <v>119</v>
      </c>
      <c r="F65" s="20">
        <f t="shared" si="0"/>
        <v>0</v>
      </c>
      <c r="G65" s="102" t="s">
        <v>318</v>
      </c>
    </row>
    <row r="66" spans="1:7" ht="12.75">
      <c r="A66" s="86"/>
      <c r="B66" s="44" t="s">
        <v>232</v>
      </c>
      <c r="C66" s="50" t="s">
        <v>367</v>
      </c>
      <c r="D66" s="46" t="s">
        <v>318</v>
      </c>
      <c r="E66" s="47" t="s">
        <v>119</v>
      </c>
      <c r="F66" s="20">
        <f t="shared" si="0"/>
        <v>0</v>
      </c>
      <c r="G66" s="102" t="s">
        <v>318</v>
      </c>
    </row>
    <row r="67" spans="1:7" ht="12.75">
      <c r="A67" s="122" t="s">
        <v>836</v>
      </c>
      <c r="B67" s="123"/>
      <c r="C67" s="123"/>
      <c r="D67" s="123"/>
      <c r="E67" s="123"/>
      <c r="F67" s="123"/>
      <c r="G67" s="124"/>
    </row>
    <row r="68" spans="1:7" ht="12.75">
      <c r="A68" s="86"/>
      <c r="B68" s="44" t="s">
        <v>647</v>
      </c>
      <c r="C68" s="50" t="s">
        <v>650</v>
      </c>
      <c r="D68" s="46">
        <v>8249</v>
      </c>
      <c r="E68" s="47" t="s">
        <v>119</v>
      </c>
      <c r="F68" s="20">
        <f t="shared" si="0"/>
        <v>0</v>
      </c>
      <c r="G68" s="85">
        <f aca="true" t="shared" si="3" ref="G68:G73">IF(F68="","",D68-(D68*F68))</f>
        <v>8249</v>
      </c>
    </row>
    <row r="69" spans="1:7" s="49" customFormat="1" ht="12.75">
      <c r="A69" s="84">
        <v>8411080742902</v>
      </c>
      <c r="B69" s="73" t="s">
        <v>648</v>
      </c>
      <c r="C69" s="50" t="s">
        <v>651</v>
      </c>
      <c r="D69" s="46">
        <v>9216</v>
      </c>
      <c r="E69" s="47" t="s">
        <v>119</v>
      </c>
      <c r="F69" s="20">
        <f t="shared" si="0"/>
        <v>0</v>
      </c>
      <c r="G69" s="85">
        <f t="shared" si="3"/>
        <v>9216</v>
      </c>
    </row>
    <row r="70" spans="1:7" s="49" customFormat="1" ht="12.75">
      <c r="A70" s="86"/>
      <c r="B70" s="73" t="s">
        <v>649</v>
      </c>
      <c r="C70" s="50" t="s">
        <v>652</v>
      </c>
      <c r="D70" s="95" t="s">
        <v>318</v>
      </c>
      <c r="E70" s="51" t="s">
        <v>119</v>
      </c>
      <c r="F70" s="20">
        <f t="shared" si="0"/>
        <v>0</v>
      </c>
      <c r="G70" s="102" t="s">
        <v>318</v>
      </c>
    </row>
    <row r="71" spans="1:7" s="49" customFormat="1" ht="12.75">
      <c r="A71" s="84">
        <v>8425374066575</v>
      </c>
      <c r="B71" s="73">
        <v>72867</v>
      </c>
      <c r="C71" s="50" t="s">
        <v>362</v>
      </c>
      <c r="D71" s="48">
        <v>190</v>
      </c>
      <c r="E71" s="51" t="s">
        <v>348</v>
      </c>
      <c r="F71" s="68">
        <f t="shared" si="0"/>
        <v>0</v>
      </c>
      <c r="G71" s="85">
        <f t="shared" si="3"/>
        <v>190</v>
      </c>
    </row>
    <row r="72" spans="1:7" s="49" customFormat="1" ht="12.75">
      <c r="A72" s="86">
        <v>8411080752147</v>
      </c>
      <c r="B72" s="73">
        <v>29110000</v>
      </c>
      <c r="C72" s="50" t="s">
        <v>653</v>
      </c>
      <c r="D72" s="48">
        <v>642</v>
      </c>
      <c r="E72" s="51" t="s">
        <v>348</v>
      </c>
      <c r="F72" s="68">
        <f t="shared" si="0"/>
        <v>0</v>
      </c>
      <c r="G72" s="85">
        <f t="shared" si="3"/>
        <v>642</v>
      </c>
    </row>
    <row r="73" spans="1:7" s="49" customFormat="1" ht="12.75">
      <c r="A73" s="86"/>
      <c r="B73" s="73">
        <v>293100009</v>
      </c>
      <c r="C73" s="50" t="s">
        <v>654</v>
      </c>
      <c r="D73" s="48">
        <v>293</v>
      </c>
      <c r="E73" s="51" t="s">
        <v>348</v>
      </c>
      <c r="F73" s="68">
        <f t="shared" si="0"/>
        <v>0</v>
      </c>
      <c r="G73" s="85">
        <f t="shared" si="3"/>
        <v>293</v>
      </c>
    </row>
    <row r="74" spans="1:7" ht="12.75">
      <c r="A74" s="122" t="s">
        <v>360</v>
      </c>
      <c r="B74" s="123"/>
      <c r="C74" s="123"/>
      <c r="D74" s="123"/>
      <c r="E74" s="123"/>
      <c r="F74" s="123"/>
      <c r="G74" s="124"/>
    </row>
    <row r="75" spans="1:7" ht="12.75">
      <c r="A75" s="84">
        <v>8425374052004</v>
      </c>
      <c r="B75" s="73" t="s">
        <v>156</v>
      </c>
      <c r="C75" s="45" t="s">
        <v>368</v>
      </c>
      <c r="D75" s="46">
        <v>1854</v>
      </c>
      <c r="E75" s="47" t="s">
        <v>119</v>
      </c>
      <c r="F75" s="20">
        <f t="shared" si="0"/>
        <v>0</v>
      </c>
      <c r="G75" s="85">
        <f>IF(F75="","",D75-(D75*F75))</f>
        <v>1854</v>
      </c>
    </row>
    <row r="76" spans="1:7" ht="12.75">
      <c r="A76" s="84">
        <v>8029378240926</v>
      </c>
      <c r="B76" s="73" t="s">
        <v>134</v>
      </c>
      <c r="C76" s="45" t="s">
        <v>369</v>
      </c>
      <c r="D76" s="46">
        <v>3475</v>
      </c>
      <c r="E76" s="47" t="s">
        <v>119</v>
      </c>
      <c r="F76" s="20">
        <f t="shared" si="0"/>
        <v>0</v>
      </c>
      <c r="G76" s="85">
        <f>IF(F76="","",D76-(D76*F76))</f>
        <v>3475</v>
      </c>
    </row>
    <row r="77" spans="1:7" s="49" customFormat="1" ht="12.75">
      <c r="A77" s="86">
        <v>8425374104345</v>
      </c>
      <c r="B77" s="73">
        <v>207104004</v>
      </c>
      <c r="C77" s="50" t="s">
        <v>370</v>
      </c>
      <c r="D77" s="48">
        <v>308</v>
      </c>
      <c r="E77" s="51" t="s">
        <v>348</v>
      </c>
      <c r="F77" s="68">
        <f t="shared" si="0"/>
        <v>0</v>
      </c>
      <c r="G77" s="85">
        <f>IF(F77="","",D77-(D77*F77))</f>
        <v>308</v>
      </c>
    </row>
    <row r="78" spans="1:7" ht="12.75">
      <c r="A78" s="122" t="s">
        <v>1009</v>
      </c>
      <c r="B78" s="123"/>
      <c r="C78" s="123"/>
      <c r="D78" s="123"/>
      <c r="E78" s="123"/>
      <c r="F78" s="123"/>
      <c r="G78" s="124"/>
    </row>
    <row r="79" spans="1:7" ht="12.75">
      <c r="A79" s="84">
        <v>8029378242845</v>
      </c>
      <c r="B79" s="44" t="s">
        <v>135</v>
      </c>
      <c r="C79" s="45" t="s">
        <v>851</v>
      </c>
      <c r="D79" s="46">
        <v>4298</v>
      </c>
      <c r="E79" s="47" t="s">
        <v>119</v>
      </c>
      <c r="F79" s="20">
        <f t="shared" si="0"/>
        <v>0</v>
      </c>
      <c r="G79" s="85">
        <f>IF(F79="","",D79-(D79*F79))</f>
        <v>4298</v>
      </c>
    </row>
    <row r="80" spans="1:7" ht="12.75">
      <c r="A80" s="84">
        <v>8029378243002</v>
      </c>
      <c r="B80" s="44" t="s">
        <v>136</v>
      </c>
      <c r="C80" s="45" t="s">
        <v>371</v>
      </c>
      <c r="D80" s="46">
        <v>4323</v>
      </c>
      <c r="E80" s="47" t="s">
        <v>119</v>
      </c>
      <c r="F80" s="20">
        <f t="shared" si="0"/>
        <v>0</v>
      </c>
      <c r="G80" s="85">
        <f>IF(F80="","",D80-(D80*F80))</f>
        <v>4323</v>
      </c>
    </row>
    <row r="81" spans="1:7" ht="12.75">
      <c r="A81" s="84">
        <v>8425374060894</v>
      </c>
      <c r="B81" s="44" t="s">
        <v>177</v>
      </c>
      <c r="C81" s="45" t="s">
        <v>372</v>
      </c>
      <c r="D81" s="46">
        <v>4778</v>
      </c>
      <c r="E81" s="47" t="s">
        <v>119</v>
      </c>
      <c r="F81" s="20">
        <f t="shared" si="0"/>
        <v>0</v>
      </c>
      <c r="G81" s="85">
        <f>IF(F81="","",D81-(D81*F81))</f>
        <v>4778</v>
      </c>
    </row>
    <row r="82" spans="1:7" s="49" customFormat="1" ht="12.75">
      <c r="A82" s="86">
        <v>8425374148202</v>
      </c>
      <c r="B82" s="73">
        <v>207104013</v>
      </c>
      <c r="C82" s="50" t="s">
        <v>373</v>
      </c>
      <c r="D82" s="48">
        <v>302</v>
      </c>
      <c r="E82" s="51" t="s">
        <v>348</v>
      </c>
      <c r="F82" s="68">
        <f t="shared" si="0"/>
        <v>0</v>
      </c>
      <c r="G82" s="85">
        <f>IF(F82="","",D82-(D82*F82))</f>
        <v>302</v>
      </c>
    </row>
    <row r="83" spans="1:7" ht="12.75">
      <c r="A83" s="122" t="s">
        <v>1010</v>
      </c>
      <c r="B83" s="123"/>
      <c r="C83" s="123"/>
      <c r="D83" s="123"/>
      <c r="E83" s="123"/>
      <c r="F83" s="123"/>
      <c r="G83" s="124"/>
    </row>
    <row r="84" spans="1:7" ht="12.75">
      <c r="A84" s="84">
        <v>8029378242548</v>
      </c>
      <c r="B84" s="44" t="s">
        <v>137</v>
      </c>
      <c r="C84" s="45" t="s">
        <v>374</v>
      </c>
      <c r="D84" s="46">
        <v>5238</v>
      </c>
      <c r="E84" s="47" t="s">
        <v>119</v>
      </c>
      <c r="F84" s="20">
        <f t="shared" si="0"/>
        <v>0</v>
      </c>
      <c r="G84" s="85">
        <f>IF(F84="","",D84-(D84*F84))</f>
        <v>5238</v>
      </c>
    </row>
    <row r="85" spans="1:7" ht="12.75">
      <c r="A85" s="84">
        <v>8029378243019</v>
      </c>
      <c r="B85" s="44" t="s">
        <v>178</v>
      </c>
      <c r="C85" s="45" t="s">
        <v>371</v>
      </c>
      <c r="D85" s="46">
        <v>5430</v>
      </c>
      <c r="E85" s="47" t="s">
        <v>119</v>
      </c>
      <c r="F85" s="20">
        <f t="shared" si="0"/>
        <v>0</v>
      </c>
      <c r="G85" s="85">
        <f>IF(F85="","",D85-(D85*F85))</f>
        <v>5430</v>
      </c>
    </row>
    <row r="86" spans="1:7" ht="12.75">
      <c r="A86" s="84">
        <v>8029378241510</v>
      </c>
      <c r="B86" s="44" t="s">
        <v>179</v>
      </c>
      <c r="C86" s="45" t="s">
        <v>375</v>
      </c>
      <c r="D86" s="46">
        <v>5530</v>
      </c>
      <c r="E86" s="47" t="s">
        <v>119</v>
      </c>
      <c r="F86" s="20">
        <f t="shared" si="0"/>
        <v>0</v>
      </c>
      <c r="G86" s="85">
        <f>IF(F86="","",D86-(D86*F86))</f>
        <v>5530</v>
      </c>
    </row>
    <row r="87" spans="1:7" s="49" customFormat="1" ht="12.75">
      <c r="A87" s="86">
        <v>8425374104369</v>
      </c>
      <c r="B87" s="73">
        <v>207104009</v>
      </c>
      <c r="C87" s="50" t="s">
        <v>373</v>
      </c>
      <c r="D87" s="48">
        <v>311</v>
      </c>
      <c r="E87" s="51" t="s">
        <v>348</v>
      </c>
      <c r="F87" s="68">
        <f t="shared" si="0"/>
        <v>0</v>
      </c>
      <c r="G87" s="85">
        <f>IF(F87="","",D87-(D87*F87))</f>
        <v>311</v>
      </c>
    </row>
    <row r="88" spans="1:7" ht="12.75">
      <c r="A88" s="122" t="s">
        <v>1011</v>
      </c>
      <c r="B88" s="123"/>
      <c r="C88" s="123"/>
      <c r="D88" s="123"/>
      <c r="E88" s="123"/>
      <c r="F88" s="123"/>
      <c r="G88" s="124"/>
    </row>
    <row r="89" spans="1:7" ht="12.75">
      <c r="A89" s="84">
        <v>8029378241909</v>
      </c>
      <c r="B89" s="44" t="s">
        <v>73</v>
      </c>
      <c r="C89" s="45" t="s">
        <v>375</v>
      </c>
      <c r="D89" s="46">
        <v>6845</v>
      </c>
      <c r="E89" s="47" t="s">
        <v>119</v>
      </c>
      <c r="F89" s="20">
        <f t="shared" si="0"/>
        <v>0</v>
      </c>
      <c r="G89" s="85">
        <f>IF(F89="","",D89-(D89*F89))</f>
        <v>6845</v>
      </c>
    </row>
    <row r="90" spans="1:7" ht="12.75">
      <c r="A90" s="84">
        <v>8029378241879</v>
      </c>
      <c r="B90" s="44" t="s">
        <v>74</v>
      </c>
      <c r="C90" s="45" t="s">
        <v>376</v>
      </c>
      <c r="D90" s="46">
        <v>7619</v>
      </c>
      <c r="E90" s="47" t="s">
        <v>119</v>
      </c>
      <c r="F90" s="20">
        <f t="shared" si="0"/>
        <v>0</v>
      </c>
      <c r="G90" s="85">
        <f>IF(F90="","",D90-(D90*F90))</f>
        <v>7619</v>
      </c>
    </row>
    <row r="91" spans="1:7" ht="12.75">
      <c r="A91" s="84">
        <v>8029378242159</v>
      </c>
      <c r="B91" s="44" t="s">
        <v>75</v>
      </c>
      <c r="C91" s="45" t="s">
        <v>377</v>
      </c>
      <c r="D91" s="46">
        <v>8304</v>
      </c>
      <c r="E91" s="47" t="s">
        <v>119</v>
      </c>
      <c r="F91" s="20">
        <f t="shared" si="0"/>
        <v>0</v>
      </c>
      <c r="G91" s="85">
        <f>IF(F91="","",D91-(D91*F91))</f>
        <v>8304</v>
      </c>
    </row>
    <row r="92" spans="1:7" ht="12.75">
      <c r="A92" s="84">
        <v>8029378242128</v>
      </c>
      <c r="B92" s="44" t="s">
        <v>76</v>
      </c>
      <c r="C92" s="45" t="s">
        <v>378</v>
      </c>
      <c r="D92" s="46">
        <v>9632</v>
      </c>
      <c r="E92" s="47" t="s">
        <v>119</v>
      </c>
      <c r="F92" s="20">
        <f t="shared" si="0"/>
        <v>0</v>
      </c>
      <c r="G92" s="85">
        <f>IF(F92="","",D92-(D92*F92))</f>
        <v>9632</v>
      </c>
    </row>
    <row r="93" spans="1:7" s="49" customFormat="1" ht="12.75">
      <c r="A93" s="86">
        <v>8425374104338</v>
      </c>
      <c r="B93" s="73">
        <v>207104003</v>
      </c>
      <c r="C93" s="50" t="s">
        <v>379</v>
      </c>
      <c r="D93" s="48">
        <v>379</v>
      </c>
      <c r="E93" s="51" t="s">
        <v>348</v>
      </c>
      <c r="F93" s="68">
        <f t="shared" si="0"/>
        <v>0</v>
      </c>
      <c r="G93" s="85">
        <f>IF(F93="","",D93-(D93*F93))</f>
        <v>379</v>
      </c>
    </row>
    <row r="94" spans="1:7" ht="12.75">
      <c r="A94" s="122" t="s">
        <v>900</v>
      </c>
      <c r="B94" s="123"/>
      <c r="C94" s="123"/>
      <c r="D94" s="123"/>
      <c r="E94" s="123"/>
      <c r="F94" s="123"/>
      <c r="G94" s="124"/>
    </row>
    <row r="95" spans="1:7" ht="12.75">
      <c r="A95" s="84">
        <v>8411080751539</v>
      </c>
      <c r="B95" s="44" t="s">
        <v>901</v>
      </c>
      <c r="C95" s="45" t="s">
        <v>904</v>
      </c>
      <c r="D95" s="95">
        <v>13962</v>
      </c>
      <c r="E95" s="51" t="s">
        <v>119</v>
      </c>
      <c r="F95" s="20">
        <f>IF(E95=E$18,F$18,IF(E95=E$19,F$19,IF(E95=E$20,F$20,"")))</f>
        <v>0</v>
      </c>
      <c r="G95" s="102">
        <f>IF(F95="","",D95-(D95*F95))</f>
        <v>13962</v>
      </c>
    </row>
    <row r="96" spans="1:7" ht="12.75">
      <c r="A96" s="84"/>
      <c r="B96" s="44" t="s">
        <v>902</v>
      </c>
      <c r="C96" s="45" t="s">
        <v>905</v>
      </c>
      <c r="D96" s="95">
        <v>17133</v>
      </c>
      <c r="E96" s="51" t="s">
        <v>119</v>
      </c>
      <c r="F96" s="20">
        <f>IF(E96=E$18,F$18,IF(E96=E$19,F$19,IF(E96=E$20,F$20,"")))</f>
        <v>0</v>
      </c>
      <c r="G96" s="102">
        <f>IF(F96="","",D96-(D96*F96))</f>
        <v>17133</v>
      </c>
    </row>
    <row r="97" spans="1:7" ht="12.75">
      <c r="A97" s="84"/>
      <c r="B97" s="44" t="s">
        <v>903</v>
      </c>
      <c r="C97" s="45" t="s">
        <v>906</v>
      </c>
      <c r="D97" s="95">
        <v>26106</v>
      </c>
      <c r="E97" s="51" t="s">
        <v>119</v>
      </c>
      <c r="F97" s="20">
        <f>IF(E97=E$18,F$18,IF(E97=E$19,F$19,IF(E97=E$20,F$20,"")))</f>
        <v>0</v>
      </c>
      <c r="G97" s="102">
        <f>IF(F97="","",D97-(D97*F97))</f>
        <v>26106</v>
      </c>
    </row>
    <row r="98" spans="1:7" ht="12.75">
      <c r="A98" s="122" t="s">
        <v>233</v>
      </c>
      <c r="B98" s="123"/>
      <c r="C98" s="123"/>
      <c r="D98" s="123"/>
      <c r="E98" s="123"/>
      <c r="F98" s="123"/>
      <c r="G98" s="124"/>
    </row>
    <row r="99" spans="1:7" ht="12.75">
      <c r="A99" s="84">
        <v>8029378142404</v>
      </c>
      <c r="B99" s="44" t="s">
        <v>77</v>
      </c>
      <c r="C99" s="45" t="s">
        <v>381</v>
      </c>
      <c r="D99" s="46">
        <v>4710</v>
      </c>
      <c r="E99" s="47" t="s">
        <v>119</v>
      </c>
      <c r="F99" s="20">
        <f aca="true" t="shared" si="4" ref="F99:F150">IF(E99=E$18,F$18,IF(E99=E$19,F$19,IF(E99=E$20,F$20,"")))</f>
        <v>0</v>
      </c>
      <c r="G99" s="85">
        <f>IF(F99="","",D99-(D99*F99))</f>
        <v>4710</v>
      </c>
    </row>
    <row r="100" spans="1:7" ht="12.75">
      <c r="A100" s="84">
        <v>8029378142381</v>
      </c>
      <c r="B100" s="44" t="s">
        <v>78</v>
      </c>
      <c r="C100" s="45" t="s">
        <v>380</v>
      </c>
      <c r="D100" s="46">
        <v>5256</v>
      </c>
      <c r="E100" s="47" t="s">
        <v>119</v>
      </c>
      <c r="F100" s="20">
        <f t="shared" si="4"/>
        <v>0</v>
      </c>
      <c r="G100" s="85">
        <f>IF(F100="","",D100-(D100*F100))</f>
        <v>5256</v>
      </c>
    </row>
    <row r="101" spans="1:7" ht="12.75">
      <c r="A101" s="122" t="s">
        <v>361</v>
      </c>
      <c r="B101" s="123"/>
      <c r="C101" s="123"/>
      <c r="D101" s="123"/>
      <c r="E101" s="123"/>
      <c r="F101" s="123"/>
      <c r="G101" s="124"/>
    </row>
    <row r="102" spans="1:7" ht="12.75">
      <c r="A102" s="84">
        <v>8029378241800</v>
      </c>
      <c r="B102" s="44" t="s">
        <v>79</v>
      </c>
      <c r="C102" s="45" t="s">
        <v>382</v>
      </c>
      <c r="D102" s="46">
        <v>9357</v>
      </c>
      <c r="E102" s="47" t="s">
        <v>119</v>
      </c>
      <c r="F102" s="20">
        <f t="shared" si="4"/>
        <v>0</v>
      </c>
      <c r="G102" s="85">
        <f>IF(F102="","",D102-(D102*F102))</f>
        <v>9357</v>
      </c>
    </row>
    <row r="103" spans="1:7" ht="12.75">
      <c r="A103" s="84">
        <v>8029378241817</v>
      </c>
      <c r="B103" s="44" t="s">
        <v>80</v>
      </c>
      <c r="C103" s="45" t="s">
        <v>383</v>
      </c>
      <c r="D103" s="46">
        <v>9718</v>
      </c>
      <c r="E103" s="47" t="s">
        <v>119</v>
      </c>
      <c r="F103" s="20">
        <f t="shared" si="4"/>
        <v>0</v>
      </c>
      <c r="G103" s="85">
        <f>IF(F103="","",D103-(D103*F103))</f>
        <v>9718</v>
      </c>
    </row>
    <row r="104" spans="1:7" ht="12.75">
      <c r="A104" s="151" t="s">
        <v>234</v>
      </c>
      <c r="B104" s="152"/>
      <c r="C104" s="152"/>
      <c r="D104" s="152"/>
      <c r="E104" s="152"/>
      <c r="F104" s="152"/>
      <c r="G104" s="153"/>
    </row>
    <row r="105" spans="1:7" ht="12.75">
      <c r="A105" s="125" t="s">
        <v>94</v>
      </c>
      <c r="B105" s="126"/>
      <c r="C105" s="126"/>
      <c r="D105" s="126"/>
      <c r="E105" s="126"/>
      <c r="F105" s="126"/>
      <c r="G105" s="127"/>
    </row>
    <row r="106" spans="1:7" ht="12.75">
      <c r="A106" s="86"/>
      <c r="B106" s="44">
        <v>100360000</v>
      </c>
      <c r="C106" s="45" t="s">
        <v>236</v>
      </c>
      <c r="D106" s="46">
        <v>6.5</v>
      </c>
      <c r="E106" s="64" t="s">
        <v>348</v>
      </c>
      <c r="F106" s="20">
        <f t="shared" si="4"/>
        <v>0</v>
      </c>
      <c r="G106" s="85">
        <f aca="true" t="shared" si="5" ref="G106:G112">IF(F106="","",D106-(D106*F106))</f>
        <v>6.5</v>
      </c>
    </row>
    <row r="107" spans="1:7" ht="12.75">
      <c r="A107" s="86"/>
      <c r="B107" s="44" t="s">
        <v>237</v>
      </c>
      <c r="C107" s="45" t="s">
        <v>238</v>
      </c>
      <c r="D107" s="46">
        <v>6.5</v>
      </c>
      <c r="E107" s="64" t="s">
        <v>348</v>
      </c>
      <c r="F107" s="20">
        <f t="shared" si="4"/>
        <v>0</v>
      </c>
      <c r="G107" s="85">
        <f t="shared" si="5"/>
        <v>6.5</v>
      </c>
    </row>
    <row r="108" spans="1:7" ht="12.75">
      <c r="A108" s="86"/>
      <c r="B108" s="44" t="s">
        <v>239</v>
      </c>
      <c r="C108" s="45" t="s">
        <v>240</v>
      </c>
      <c r="D108" s="46">
        <v>6.5</v>
      </c>
      <c r="E108" s="64" t="s">
        <v>348</v>
      </c>
      <c r="F108" s="20">
        <f t="shared" si="4"/>
        <v>0</v>
      </c>
      <c r="G108" s="85">
        <f t="shared" si="5"/>
        <v>6.5</v>
      </c>
    </row>
    <row r="109" spans="1:7" ht="12.75">
      <c r="A109" s="86"/>
      <c r="B109" s="44" t="s">
        <v>241</v>
      </c>
      <c r="C109" s="45" t="s">
        <v>242</v>
      </c>
      <c r="D109" s="46">
        <v>6.5</v>
      </c>
      <c r="E109" s="64" t="s">
        <v>348</v>
      </c>
      <c r="F109" s="20">
        <f t="shared" si="4"/>
        <v>0</v>
      </c>
      <c r="G109" s="85">
        <f t="shared" si="5"/>
        <v>6.5</v>
      </c>
    </row>
    <row r="110" spans="1:7" ht="12.75">
      <c r="A110" s="86"/>
      <c r="B110" s="44" t="s">
        <v>243</v>
      </c>
      <c r="C110" s="45" t="s">
        <v>244</v>
      </c>
      <c r="D110" s="46">
        <v>6.5</v>
      </c>
      <c r="E110" s="64" t="s">
        <v>348</v>
      </c>
      <c r="F110" s="20">
        <f t="shared" si="4"/>
        <v>0</v>
      </c>
      <c r="G110" s="85">
        <f t="shared" si="5"/>
        <v>6.5</v>
      </c>
    </row>
    <row r="111" spans="1:7" ht="12.75">
      <c r="A111" s="86"/>
      <c r="B111" s="44" t="s">
        <v>246</v>
      </c>
      <c r="C111" s="45" t="s">
        <v>245</v>
      </c>
      <c r="D111" s="46">
        <v>6.5</v>
      </c>
      <c r="E111" s="64" t="s">
        <v>348</v>
      </c>
      <c r="F111" s="20">
        <f t="shared" si="4"/>
        <v>0</v>
      </c>
      <c r="G111" s="85">
        <f t="shared" si="5"/>
        <v>6.5</v>
      </c>
    </row>
    <row r="112" spans="1:7" ht="12.75">
      <c r="A112" s="86"/>
      <c r="B112" s="44" t="s">
        <v>247</v>
      </c>
      <c r="C112" s="45" t="s">
        <v>248</v>
      </c>
      <c r="D112" s="46">
        <v>6.5</v>
      </c>
      <c r="E112" s="64" t="s">
        <v>348</v>
      </c>
      <c r="F112" s="20">
        <f t="shared" si="4"/>
        <v>0</v>
      </c>
      <c r="G112" s="85">
        <f t="shared" si="5"/>
        <v>6.5</v>
      </c>
    </row>
    <row r="113" spans="1:7" ht="12.75">
      <c r="A113" s="125" t="s">
        <v>97</v>
      </c>
      <c r="B113" s="126"/>
      <c r="C113" s="126"/>
      <c r="D113" s="126"/>
      <c r="E113" s="126"/>
      <c r="F113" s="126"/>
      <c r="G113" s="127"/>
    </row>
    <row r="114" spans="1:7" ht="12.75">
      <c r="A114" s="86">
        <v>8425374088355</v>
      </c>
      <c r="B114" s="44">
        <v>1001604003</v>
      </c>
      <c r="C114" s="45" t="s">
        <v>384</v>
      </c>
      <c r="D114" s="46">
        <v>18</v>
      </c>
      <c r="E114" s="64" t="s">
        <v>348</v>
      </c>
      <c r="F114" s="20">
        <f t="shared" si="4"/>
        <v>0</v>
      </c>
      <c r="G114" s="85">
        <f>IF(F114="","",D114-(D114*F114))</f>
        <v>18</v>
      </c>
    </row>
    <row r="115" spans="1:7" ht="12.75">
      <c r="A115" s="86">
        <v>8425374088362</v>
      </c>
      <c r="B115" s="44">
        <v>1001604002</v>
      </c>
      <c r="C115" s="45" t="s">
        <v>385</v>
      </c>
      <c r="D115" s="46">
        <v>18</v>
      </c>
      <c r="E115" s="64" t="s">
        <v>348</v>
      </c>
      <c r="F115" s="20">
        <f t="shared" si="4"/>
        <v>0</v>
      </c>
      <c r="G115" s="85">
        <f>IF(F115="","",D115-(D115*F115))</f>
        <v>18</v>
      </c>
    </row>
    <row r="116" spans="1:7" ht="12.75">
      <c r="A116" s="86">
        <v>8425374088386</v>
      </c>
      <c r="B116" s="44">
        <v>1001604004</v>
      </c>
      <c r="C116" s="45" t="s">
        <v>386</v>
      </c>
      <c r="D116" s="46">
        <v>18</v>
      </c>
      <c r="E116" s="64" t="s">
        <v>348</v>
      </c>
      <c r="F116" s="20">
        <f t="shared" si="4"/>
        <v>0</v>
      </c>
      <c r="G116" s="85">
        <f>IF(F116="","",D116-(D116*F116))</f>
        <v>18</v>
      </c>
    </row>
    <row r="117" spans="1:7" ht="12.75">
      <c r="A117" s="86">
        <v>8425374088393</v>
      </c>
      <c r="B117" s="44">
        <v>1000041512</v>
      </c>
      <c r="C117" s="45" t="s">
        <v>387</v>
      </c>
      <c r="D117" s="46">
        <v>18</v>
      </c>
      <c r="E117" s="64" t="s">
        <v>348</v>
      </c>
      <c r="F117" s="20">
        <f t="shared" si="4"/>
        <v>0</v>
      </c>
      <c r="G117" s="85">
        <f>IF(F117="","",D117-(D117*F117))</f>
        <v>18</v>
      </c>
    </row>
    <row r="118" spans="1:7" ht="12.75">
      <c r="A118" s="125" t="s">
        <v>98</v>
      </c>
      <c r="B118" s="126"/>
      <c r="C118" s="126"/>
      <c r="D118" s="126"/>
      <c r="E118" s="126"/>
      <c r="F118" s="126"/>
      <c r="G118" s="127"/>
    </row>
    <row r="119" spans="1:7" ht="12.75">
      <c r="A119" s="86">
        <v>8425374069620</v>
      </c>
      <c r="B119" s="44">
        <v>1023000000</v>
      </c>
      <c r="C119" s="45" t="s">
        <v>93</v>
      </c>
      <c r="D119" s="46">
        <v>22</v>
      </c>
      <c r="E119" s="64" t="s">
        <v>348</v>
      </c>
      <c r="F119" s="20">
        <f t="shared" si="4"/>
        <v>0</v>
      </c>
      <c r="G119" s="85">
        <f>IF(F119="","",D119-(D119*F119))</f>
        <v>22</v>
      </c>
    </row>
    <row r="120" spans="1:7" ht="12.75">
      <c r="A120" s="86">
        <v>8425374088188</v>
      </c>
      <c r="B120" s="44">
        <v>1000101000</v>
      </c>
      <c r="C120" s="45" t="s">
        <v>181</v>
      </c>
      <c r="D120" s="46">
        <v>16</v>
      </c>
      <c r="E120" s="64" t="s">
        <v>348</v>
      </c>
      <c r="F120" s="20">
        <f t="shared" si="4"/>
        <v>0</v>
      </c>
      <c r="G120" s="85">
        <f>IF(F120="","",D120-(D120*F120))</f>
        <v>16</v>
      </c>
    </row>
    <row r="121" spans="1:7" ht="12.75">
      <c r="A121" s="86">
        <v>8425374148196</v>
      </c>
      <c r="B121" s="44">
        <v>470111</v>
      </c>
      <c r="C121" s="45" t="s">
        <v>180</v>
      </c>
      <c r="D121" s="46">
        <v>16</v>
      </c>
      <c r="E121" s="64" t="s">
        <v>348</v>
      </c>
      <c r="F121" s="20">
        <f t="shared" si="4"/>
        <v>0</v>
      </c>
      <c r="G121" s="85">
        <f>IF(F121="","",D121-(D121*F121))</f>
        <v>16</v>
      </c>
    </row>
    <row r="122" spans="1:7" ht="12.75">
      <c r="A122" s="125" t="s">
        <v>99</v>
      </c>
      <c r="B122" s="126"/>
      <c r="C122" s="126"/>
      <c r="D122" s="126"/>
      <c r="E122" s="126"/>
      <c r="F122" s="126"/>
      <c r="G122" s="127"/>
    </row>
    <row r="123" spans="1:7" ht="12.75">
      <c r="A123" s="86">
        <v>8425374088331</v>
      </c>
      <c r="B123" s="44">
        <v>1025110011</v>
      </c>
      <c r="C123" s="45" t="s">
        <v>388</v>
      </c>
      <c r="D123" s="46">
        <v>27</v>
      </c>
      <c r="E123" s="64" t="s">
        <v>348</v>
      </c>
      <c r="F123" s="20">
        <f t="shared" si="4"/>
        <v>0</v>
      </c>
      <c r="G123" s="85">
        <f aca="true" t="shared" si="6" ref="G123:G130">IF(F123="","",D123-(D123*F123))</f>
        <v>27</v>
      </c>
    </row>
    <row r="124" spans="1:7" ht="12.75">
      <c r="A124" s="86">
        <v>8425374088348</v>
      </c>
      <c r="B124" s="44">
        <v>2904007930</v>
      </c>
      <c r="C124" s="45" t="s">
        <v>389</v>
      </c>
      <c r="D124" s="46">
        <v>27</v>
      </c>
      <c r="E124" s="64" t="s">
        <v>348</v>
      </c>
      <c r="F124" s="20">
        <f t="shared" si="4"/>
        <v>0</v>
      </c>
      <c r="G124" s="85">
        <f t="shared" si="6"/>
        <v>27</v>
      </c>
    </row>
    <row r="125" spans="1:7" ht="12.75">
      <c r="A125" s="86">
        <v>8425374105441</v>
      </c>
      <c r="B125" s="44">
        <v>3125172045</v>
      </c>
      <c r="C125" s="45" t="s">
        <v>390</v>
      </c>
      <c r="D125" s="46">
        <v>81</v>
      </c>
      <c r="E125" s="64" t="s">
        <v>348</v>
      </c>
      <c r="F125" s="20">
        <f t="shared" si="4"/>
        <v>0</v>
      </c>
      <c r="G125" s="85">
        <f t="shared" si="6"/>
        <v>81</v>
      </c>
    </row>
    <row r="126" spans="1:7" ht="12.75">
      <c r="A126" s="86">
        <v>8425374105458</v>
      </c>
      <c r="B126" s="44">
        <v>3125172065</v>
      </c>
      <c r="C126" s="45" t="s">
        <v>852</v>
      </c>
      <c r="D126" s="46">
        <v>81</v>
      </c>
      <c r="E126" s="64" t="s">
        <v>348</v>
      </c>
      <c r="F126" s="20">
        <f t="shared" si="4"/>
        <v>0</v>
      </c>
      <c r="G126" s="85">
        <f t="shared" si="6"/>
        <v>81</v>
      </c>
    </row>
    <row r="127" spans="1:7" ht="12.75">
      <c r="A127" s="86">
        <v>8425374158249</v>
      </c>
      <c r="B127" s="44" t="s">
        <v>249</v>
      </c>
      <c r="C127" s="45" t="s">
        <v>391</v>
      </c>
      <c r="D127" s="46">
        <v>81</v>
      </c>
      <c r="E127" s="64" t="s">
        <v>348</v>
      </c>
      <c r="F127" s="20">
        <f t="shared" si="4"/>
        <v>0</v>
      </c>
      <c r="G127" s="85">
        <f t="shared" si="6"/>
        <v>81</v>
      </c>
    </row>
    <row r="128" spans="1:7" ht="12.75">
      <c r="A128" s="86">
        <v>8425374088294</v>
      </c>
      <c r="B128" s="74" t="s">
        <v>182</v>
      </c>
      <c r="C128" s="45" t="s">
        <v>392</v>
      </c>
      <c r="D128" s="46">
        <v>115</v>
      </c>
      <c r="E128" s="64" t="s">
        <v>348</v>
      </c>
      <c r="F128" s="20">
        <f t="shared" si="4"/>
        <v>0</v>
      </c>
      <c r="G128" s="85">
        <f t="shared" si="6"/>
        <v>115</v>
      </c>
    </row>
    <row r="129" spans="1:7" ht="12.75">
      <c r="A129" s="86">
        <v>8411080739858</v>
      </c>
      <c r="B129" s="74">
        <v>4060600023</v>
      </c>
      <c r="C129" s="45" t="s">
        <v>393</v>
      </c>
      <c r="D129" s="46">
        <v>581</v>
      </c>
      <c r="E129" s="64" t="s">
        <v>348</v>
      </c>
      <c r="F129" s="20">
        <f t="shared" si="4"/>
        <v>0</v>
      </c>
      <c r="G129" s="85">
        <f t="shared" si="6"/>
        <v>581</v>
      </c>
    </row>
    <row r="130" spans="1:7" ht="12.75">
      <c r="A130" s="86">
        <v>8411080740205</v>
      </c>
      <c r="B130" s="74">
        <v>4060700008</v>
      </c>
      <c r="C130" s="45" t="s">
        <v>394</v>
      </c>
      <c r="D130" s="46">
        <v>1078</v>
      </c>
      <c r="E130" s="64" t="s">
        <v>348</v>
      </c>
      <c r="F130" s="20">
        <f t="shared" si="4"/>
        <v>0</v>
      </c>
      <c r="G130" s="85">
        <f t="shared" si="6"/>
        <v>1078</v>
      </c>
    </row>
    <row r="131" spans="1:7" ht="12.75">
      <c r="A131" s="125" t="s">
        <v>138</v>
      </c>
      <c r="B131" s="126"/>
      <c r="C131" s="126"/>
      <c r="D131" s="126"/>
      <c r="E131" s="126"/>
      <c r="F131" s="126"/>
      <c r="G131" s="127"/>
    </row>
    <row r="132" spans="1:7" ht="12.75">
      <c r="A132" s="86"/>
      <c r="B132" s="44" t="s">
        <v>92</v>
      </c>
      <c r="C132" s="52" t="s">
        <v>395</v>
      </c>
      <c r="D132" s="46">
        <v>11</v>
      </c>
      <c r="E132" s="64" t="s">
        <v>348</v>
      </c>
      <c r="F132" s="20">
        <f t="shared" si="4"/>
        <v>0</v>
      </c>
      <c r="G132" s="85">
        <f>IF(F132="","",D132-(D132*F132))</f>
        <v>11</v>
      </c>
    </row>
    <row r="133" spans="1:7" ht="12.75">
      <c r="A133" s="86"/>
      <c r="B133" s="44" t="s">
        <v>92</v>
      </c>
      <c r="C133" s="45" t="s">
        <v>396</v>
      </c>
      <c r="D133" s="46">
        <v>16</v>
      </c>
      <c r="E133" s="64" t="s">
        <v>348</v>
      </c>
      <c r="F133" s="20">
        <f t="shared" si="4"/>
        <v>0</v>
      </c>
      <c r="G133" s="85">
        <f>IF(F133="","",D133-(D133*F133))</f>
        <v>16</v>
      </c>
    </row>
    <row r="134" spans="1:7" ht="12.75">
      <c r="A134" s="86"/>
      <c r="B134" s="44" t="s">
        <v>92</v>
      </c>
      <c r="C134" s="45" t="s">
        <v>397</v>
      </c>
      <c r="D134" s="46">
        <v>16</v>
      </c>
      <c r="E134" s="64" t="s">
        <v>348</v>
      </c>
      <c r="F134" s="20">
        <f t="shared" si="4"/>
        <v>0</v>
      </c>
      <c r="G134" s="85">
        <f>IF(F134="","",D134-(D134*F134))</f>
        <v>16</v>
      </c>
    </row>
    <row r="135" spans="1:7" ht="12.75">
      <c r="A135" s="86"/>
      <c r="B135" s="44">
        <v>16800038</v>
      </c>
      <c r="C135" s="45" t="s">
        <v>398</v>
      </c>
      <c r="D135" s="46">
        <v>20</v>
      </c>
      <c r="E135" s="64" t="s">
        <v>348</v>
      </c>
      <c r="F135" s="20">
        <f t="shared" si="4"/>
        <v>0</v>
      </c>
      <c r="G135" s="85">
        <f>IF(F135="","",D135-(D135*F135))</f>
        <v>20</v>
      </c>
    </row>
    <row r="136" spans="1:7" ht="12.75">
      <c r="A136" s="125" t="s">
        <v>95</v>
      </c>
      <c r="B136" s="126"/>
      <c r="C136" s="126"/>
      <c r="D136" s="126"/>
      <c r="E136" s="126"/>
      <c r="F136" s="126"/>
      <c r="G136" s="127"/>
    </row>
    <row r="137" spans="1:7" ht="12.75">
      <c r="A137" s="86">
        <v>8425374068029</v>
      </c>
      <c r="B137" s="44">
        <v>1040770000</v>
      </c>
      <c r="C137" s="45" t="s">
        <v>399</v>
      </c>
      <c r="D137" s="46">
        <v>11</v>
      </c>
      <c r="E137" s="64" t="s">
        <v>348</v>
      </c>
      <c r="F137" s="20">
        <f t="shared" si="4"/>
        <v>0</v>
      </c>
      <c r="G137" s="85">
        <f aca="true" t="shared" si="7" ref="G137:G150">IF(F137="","",D137-(D137*F137))</f>
        <v>11</v>
      </c>
    </row>
    <row r="138" spans="1:7" s="55" customFormat="1" ht="12.75">
      <c r="A138" s="86">
        <v>8425374088065</v>
      </c>
      <c r="B138" s="66" t="s">
        <v>853</v>
      </c>
      <c r="C138" s="45" t="s">
        <v>400</v>
      </c>
      <c r="D138" s="46">
        <v>16</v>
      </c>
      <c r="E138" s="64" t="s">
        <v>348</v>
      </c>
      <c r="F138" s="20">
        <f t="shared" si="4"/>
        <v>0</v>
      </c>
      <c r="G138" s="85">
        <f t="shared" si="7"/>
        <v>16</v>
      </c>
    </row>
    <row r="139" spans="1:7" ht="12.75">
      <c r="A139" s="86">
        <v>8425374088072</v>
      </c>
      <c r="B139" s="66" t="s">
        <v>854</v>
      </c>
      <c r="C139" s="45" t="s">
        <v>401</v>
      </c>
      <c r="D139" s="46">
        <v>19</v>
      </c>
      <c r="E139" s="64" t="s">
        <v>348</v>
      </c>
      <c r="F139" s="20">
        <f t="shared" si="4"/>
        <v>0</v>
      </c>
      <c r="G139" s="85">
        <f t="shared" si="7"/>
        <v>19</v>
      </c>
    </row>
    <row r="140" spans="1:7" ht="12.75">
      <c r="A140" s="86">
        <v>8425374088089</v>
      </c>
      <c r="B140" s="66" t="s">
        <v>855</v>
      </c>
      <c r="C140" s="45" t="s">
        <v>402</v>
      </c>
      <c r="D140" s="46">
        <v>26</v>
      </c>
      <c r="E140" s="64" t="s">
        <v>348</v>
      </c>
      <c r="F140" s="20">
        <f t="shared" si="4"/>
        <v>0</v>
      </c>
      <c r="G140" s="85">
        <f t="shared" si="7"/>
        <v>26</v>
      </c>
    </row>
    <row r="141" spans="1:7" ht="12.75">
      <c r="A141" s="86">
        <v>8425374088096</v>
      </c>
      <c r="B141" s="66" t="s">
        <v>856</v>
      </c>
      <c r="C141" s="45" t="s">
        <v>403</v>
      </c>
      <c r="D141" s="46">
        <v>33</v>
      </c>
      <c r="E141" s="64" t="s">
        <v>348</v>
      </c>
      <c r="F141" s="20">
        <f t="shared" si="4"/>
        <v>0</v>
      </c>
      <c r="G141" s="85">
        <f t="shared" si="7"/>
        <v>33</v>
      </c>
    </row>
    <row r="142" spans="1:7" ht="12.75">
      <c r="A142" s="86">
        <v>8425374088102</v>
      </c>
      <c r="B142" s="66" t="s">
        <v>857</v>
      </c>
      <c r="C142" s="45" t="s">
        <v>940</v>
      </c>
      <c r="D142" s="46">
        <v>37</v>
      </c>
      <c r="E142" s="64" t="s">
        <v>348</v>
      </c>
      <c r="F142" s="20">
        <f t="shared" si="4"/>
        <v>0</v>
      </c>
      <c r="G142" s="85">
        <f t="shared" si="7"/>
        <v>37</v>
      </c>
    </row>
    <row r="143" spans="1:7" ht="12.75">
      <c r="A143" s="86">
        <v>8425374088119</v>
      </c>
      <c r="B143" s="66" t="s">
        <v>858</v>
      </c>
      <c r="C143" s="45" t="s">
        <v>404</v>
      </c>
      <c r="D143" s="46">
        <v>42</v>
      </c>
      <c r="E143" s="64" t="s">
        <v>348</v>
      </c>
      <c r="F143" s="20">
        <f t="shared" si="4"/>
        <v>0</v>
      </c>
      <c r="G143" s="85">
        <f t="shared" si="7"/>
        <v>42</v>
      </c>
    </row>
    <row r="144" spans="1:7" ht="12.75">
      <c r="A144" s="86">
        <v>8425374088126</v>
      </c>
      <c r="B144" s="66" t="s">
        <v>1093</v>
      </c>
      <c r="C144" s="45" t="s">
        <v>405</v>
      </c>
      <c r="D144" s="46">
        <v>67</v>
      </c>
      <c r="E144" s="64" t="s">
        <v>348</v>
      </c>
      <c r="F144" s="20">
        <f t="shared" si="4"/>
        <v>0</v>
      </c>
      <c r="G144" s="85">
        <f t="shared" si="7"/>
        <v>67</v>
      </c>
    </row>
    <row r="145" spans="1:7" ht="12.75">
      <c r="A145" s="86">
        <v>8425374106509</v>
      </c>
      <c r="B145" s="74">
        <v>302022021</v>
      </c>
      <c r="C145" s="45" t="s">
        <v>250</v>
      </c>
      <c r="D145" s="46">
        <v>77</v>
      </c>
      <c r="E145" s="64" t="s">
        <v>348</v>
      </c>
      <c r="F145" s="20">
        <f t="shared" si="4"/>
        <v>0</v>
      </c>
      <c r="G145" s="85">
        <f t="shared" si="7"/>
        <v>77</v>
      </c>
    </row>
    <row r="146" spans="1:7" ht="12.75">
      <c r="A146" s="86">
        <v>8425374158225</v>
      </c>
      <c r="B146" s="75" t="s">
        <v>580</v>
      </c>
      <c r="C146" s="56" t="s">
        <v>406</v>
      </c>
      <c r="D146" s="46">
        <v>219</v>
      </c>
      <c r="E146" s="64" t="s">
        <v>348</v>
      </c>
      <c r="F146" s="63">
        <f t="shared" si="4"/>
        <v>0</v>
      </c>
      <c r="G146" s="85">
        <f t="shared" si="7"/>
        <v>219</v>
      </c>
    </row>
    <row r="147" spans="1:7" ht="12.75">
      <c r="A147" s="86">
        <v>8425374068234</v>
      </c>
      <c r="B147" s="74" t="s">
        <v>207</v>
      </c>
      <c r="C147" s="45" t="s">
        <v>407</v>
      </c>
      <c r="D147" s="46">
        <v>301</v>
      </c>
      <c r="E147" s="64" t="s">
        <v>348</v>
      </c>
      <c r="F147" s="20">
        <f t="shared" si="4"/>
        <v>0</v>
      </c>
      <c r="G147" s="85">
        <f t="shared" si="7"/>
        <v>301</v>
      </c>
    </row>
    <row r="148" spans="1:7" ht="12.75">
      <c r="A148" s="86">
        <v>8425374068241</v>
      </c>
      <c r="B148" s="66" t="s">
        <v>208</v>
      </c>
      <c r="C148" s="45" t="s">
        <v>408</v>
      </c>
      <c r="D148" s="46">
        <v>340</v>
      </c>
      <c r="E148" s="64" t="s">
        <v>348</v>
      </c>
      <c r="F148" s="20">
        <f t="shared" si="4"/>
        <v>0</v>
      </c>
      <c r="G148" s="85">
        <f t="shared" si="7"/>
        <v>340</v>
      </c>
    </row>
    <row r="149" spans="1:7" ht="12.75">
      <c r="A149" s="86">
        <v>8425374158232</v>
      </c>
      <c r="B149" s="66" t="s">
        <v>251</v>
      </c>
      <c r="C149" s="45" t="s">
        <v>252</v>
      </c>
      <c r="D149" s="46">
        <v>24</v>
      </c>
      <c r="E149" s="64" t="s">
        <v>348</v>
      </c>
      <c r="F149" s="20">
        <f t="shared" si="4"/>
        <v>0</v>
      </c>
      <c r="G149" s="85">
        <f t="shared" si="7"/>
        <v>24</v>
      </c>
    </row>
    <row r="150" spans="1:7" ht="12.75">
      <c r="A150" s="86">
        <v>8425374067176</v>
      </c>
      <c r="B150" s="66" t="s">
        <v>209</v>
      </c>
      <c r="C150" s="45" t="s">
        <v>253</v>
      </c>
      <c r="D150" s="46">
        <v>31</v>
      </c>
      <c r="E150" s="64" t="s">
        <v>348</v>
      </c>
      <c r="F150" s="20">
        <f t="shared" si="4"/>
        <v>0</v>
      </c>
      <c r="G150" s="85">
        <f t="shared" si="7"/>
        <v>31</v>
      </c>
    </row>
    <row r="151" spans="1:7" ht="12.75">
      <c r="A151" s="125" t="s">
        <v>96</v>
      </c>
      <c r="B151" s="126"/>
      <c r="C151" s="126"/>
      <c r="D151" s="126"/>
      <c r="E151" s="126"/>
      <c r="F151" s="126"/>
      <c r="G151" s="127"/>
    </row>
    <row r="152" spans="1:7" ht="12.75">
      <c r="A152" s="86">
        <v>8425374106493</v>
      </c>
      <c r="B152" s="44">
        <v>4012305006</v>
      </c>
      <c r="C152" s="45" t="s">
        <v>941</v>
      </c>
      <c r="D152" s="46">
        <v>44</v>
      </c>
      <c r="E152" s="64" t="s">
        <v>348</v>
      </c>
      <c r="F152" s="20">
        <f aca="true" t="shared" si="8" ref="F152:F213">IF(E152=E$18,F$18,IF(E152=E$19,F$19,IF(E152=E$20,F$20,"")))</f>
        <v>0</v>
      </c>
      <c r="G152" s="85">
        <f>IF(F152="","",D152-(D152*F152))</f>
        <v>44</v>
      </c>
    </row>
    <row r="153" spans="1:7" ht="12.75">
      <c r="A153" s="86">
        <v>8425374106530</v>
      </c>
      <c r="B153" s="44">
        <v>302122003</v>
      </c>
      <c r="C153" s="45" t="s">
        <v>409</v>
      </c>
      <c r="D153" s="46">
        <v>122</v>
      </c>
      <c r="E153" s="64" t="s">
        <v>348</v>
      </c>
      <c r="F153" s="20">
        <f t="shared" si="8"/>
        <v>0</v>
      </c>
      <c r="G153" s="85">
        <f>IF(F153="","",D153-(D153*F153))</f>
        <v>122</v>
      </c>
    </row>
    <row r="154" spans="1:7" ht="12.75">
      <c r="A154" s="125" t="s">
        <v>101</v>
      </c>
      <c r="B154" s="126"/>
      <c r="C154" s="126"/>
      <c r="D154" s="126"/>
      <c r="E154" s="126"/>
      <c r="F154" s="126"/>
      <c r="G154" s="127"/>
    </row>
    <row r="155" spans="1:7" ht="12.75">
      <c r="A155" s="86">
        <v>8425374097043</v>
      </c>
      <c r="B155" s="44">
        <v>1000102002</v>
      </c>
      <c r="C155" s="45" t="s">
        <v>410</v>
      </c>
      <c r="D155" s="46">
        <v>9</v>
      </c>
      <c r="E155" s="64" t="s">
        <v>348</v>
      </c>
      <c r="F155" s="20">
        <f t="shared" si="8"/>
        <v>0</v>
      </c>
      <c r="G155" s="85">
        <f aca="true" t="shared" si="9" ref="G155:G160">IF(F155="","",D155-(D155*F155))</f>
        <v>9</v>
      </c>
    </row>
    <row r="156" spans="1:7" ht="12.75">
      <c r="A156" s="86">
        <v>8425374097036</v>
      </c>
      <c r="B156" s="44">
        <v>1025120151</v>
      </c>
      <c r="C156" s="45" t="s">
        <v>411</v>
      </c>
      <c r="D156" s="46">
        <v>11</v>
      </c>
      <c r="E156" s="64" t="s">
        <v>348</v>
      </c>
      <c r="F156" s="20">
        <f t="shared" si="8"/>
        <v>0</v>
      </c>
      <c r="G156" s="85">
        <f t="shared" si="9"/>
        <v>11</v>
      </c>
    </row>
    <row r="157" spans="1:7" ht="12.75">
      <c r="A157" s="86">
        <v>8425374105434</v>
      </c>
      <c r="B157" s="44">
        <v>1025121051</v>
      </c>
      <c r="C157" s="45" t="s">
        <v>412</v>
      </c>
      <c r="D157" s="46">
        <v>34</v>
      </c>
      <c r="E157" s="64" t="s">
        <v>348</v>
      </c>
      <c r="F157" s="20">
        <f t="shared" si="8"/>
        <v>0</v>
      </c>
      <c r="G157" s="85">
        <f t="shared" si="9"/>
        <v>34</v>
      </c>
    </row>
    <row r="158" spans="1:7" ht="12.75">
      <c r="A158" s="86">
        <v>8425374086535</v>
      </c>
      <c r="B158" s="66" t="s">
        <v>183</v>
      </c>
      <c r="C158" s="45" t="s">
        <v>413</v>
      </c>
      <c r="D158" s="46">
        <v>34</v>
      </c>
      <c r="E158" s="64" t="s">
        <v>348</v>
      </c>
      <c r="F158" s="20">
        <f t="shared" si="8"/>
        <v>0</v>
      </c>
      <c r="G158" s="85">
        <f t="shared" si="9"/>
        <v>34</v>
      </c>
    </row>
    <row r="159" spans="1:7" ht="12.75">
      <c r="A159" s="86">
        <v>8425374086566</v>
      </c>
      <c r="B159" s="66" t="s">
        <v>184</v>
      </c>
      <c r="C159" s="45" t="s">
        <v>414</v>
      </c>
      <c r="D159" s="46">
        <v>42</v>
      </c>
      <c r="E159" s="64" t="s">
        <v>348</v>
      </c>
      <c r="F159" s="20">
        <f t="shared" si="8"/>
        <v>0</v>
      </c>
      <c r="G159" s="85">
        <f t="shared" si="9"/>
        <v>42</v>
      </c>
    </row>
    <row r="160" spans="1:7" ht="12.75">
      <c r="A160" s="86">
        <v>8425374119301</v>
      </c>
      <c r="B160" s="44">
        <v>1000102001</v>
      </c>
      <c r="C160" s="45" t="s">
        <v>415</v>
      </c>
      <c r="D160" s="46">
        <v>130</v>
      </c>
      <c r="E160" s="64" t="s">
        <v>348</v>
      </c>
      <c r="F160" s="20">
        <f t="shared" si="8"/>
        <v>0</v>
      </c>
      <c r="G160" s="85">
        <f t="shared" si="9"/>
        <v>130</v>
      </c>
    </row>
    <row r="161" spans="1:7" ht="12.75">
      <c r="A161" s="125" t="s">
        <v>139</v>
      </c>
      <c r="B161" s="126"/>
      <c r="C161" s="126"/>
      <c r="D161" s="126"/>
      <c r="E161" s="126"/>
      <c r="F161" s="126"/>
      <c r="G161" s="127"/>
    </row>
    <row r="162" spans="1:7" ht="12.75">
      <c r="A162" s="86">
        <v>8425374068630</v>
      </c>
      <c r="B162" s="44">
        <v>1001101001</v>
      </c>
      <c r="C162" s="45" t="s">
        <v>655</v>
      </c>
      <c r="D162" s="46">
        <v>5</v>
      </c>
      <c r="E162" s="64" t="s">
        <v>348</v>
      </c>
      <c r="F162" s="20">
        <f t="shared" si="8"/>
        <v>0</v>
      </c>
      <c r="G162" s="85">
        <f aca="true" t="shared" si="10" ref="G162:G169">IF(F162="","",D162-(D162*F162))</f>
        <v>5</v>
      </c>
    </row>
    <row r="163" spans="1:7" ht="12.75">
      <c r="A163" s="86">
        <v>8425374068647</v>
      </c>
      <c r="B163" s="44">
        <v>1001101002</v>
      </c>
      <c r="C163" s="45" t="s">
        <v>656</v>
      </c>
      <c r="D163" s="46">
        <v>5</v>
      </c>
      <c r="E163" s="64" t="s">
        <v>348</v>
      </c>
      <c r="F163" s="20">
        <f t="shared" si="8"/>
        <v>0</v>
      </c>
      <c r="G163" s="85">
        <f t="shared" si="10"/>
        <v>5</v>
      </c>
    </row>
    <row r="164" spans="1:7" ht="12.75">
      <c r="A164" s="86">
        <v>8425374071371</v>
      </c>
      <c r="B164" s="44">
        <v>1001101003</v>
      </c>
      <c r="C164" s="45" t="s">
        <v>657</v>
      </c>
      <c r="D164" s="46">
        <v>5</v>
      </c>
      <c r="E164" s="64" t="s">
        <v>348</v>
      </c>
      <c r="F164" s="20">
        <f t="shared" si="8"/>
        <v>0</v>
      </c>
      <c r="G164" s="85">
        <f t="shared" si="10"/>
        <v>5</v>
      </c>
    </row>
    <row r="165" spans="1:7" ht="12.75">
      <c r="A165" s="86">
        <v>8425374068654</v>
      </c>
      <c r="B165" s="44">
        <v>1001101009</v>
      </c>
      <c r="C165" s="45" t="s">
        <v>658</v>
      </c>
      <c r="D165" s="46">
        <v>5</v>
      </c>
      <c r="E165" s="64" t="s">
        <v>348</v>
      </c>
      <c r="F165" s="20">
        <f t="shared" si="8"/>
        <v>0</v>
      </c>
      <c r="G165" s="85">
        <f t="shared" si="10"/>
        <v>5</v>
      </c>
    </row>
    <row r="166" spans="1:7" ht="12.75">
      <c r="A166" s="86">
        <v>8425374088508</v>
      </c>
      <c r="B166" s="44">
        <v>1001101004</v>
      </c>
      <c r="C166" s="45" t="s">
        <v>659</v>
      </c>
      <c r="D166" s="46">
        <v>8</v>
      </c>
      <c r="E166" s="64" t="s">
        <v>348</v>
      </c>
      <c r="F166" s="20">
        <f t="shared" si="8"/>
        <v>0</v>
      </c>
      <c r="G166" s="85">
        <f t="shared" si="10"/>
        <v>8</v>
      </c>
    </row>
    <row r="167" spans="1:7" ht="12.75">
      <c r="A167" s="86">
        <v>8425374088522</v>
      </c>
      <c r="B167" s="44">
        <v>1001101005</v>
      </c>
      <c r="C167" s="45" t="s">
        <v>660</v>
      </c>
      <c r="D167" s="46">
        <v>8</v>
      </c>
      <c r="E167" s="64" t="s">
        <v>348</v>
      </c>
      <c r="F167" s="20">
        <f t="shared" si="8"/>
        <v>0</v>
      </c>
      <c r="G167" s="85">
        <f t="shared" si="10"/>
        <v>8</v>
      </c>
    </row>
    <row r="168" spans="1:7" ht="12.75">
      <c r="A168" s="86">
        <v>8425374088492</v>
      </c>
      <c r="B168" s="44">
        <v>1001101006</v>
      </c>
      <c r="C168" s="45" t="s">
        <v>661</v>
      </c>
      <c r="D168" s="46">
        <v>8</v>
      </c>
      <c r="E168" s="64" t="s">
        <v>348</v>
      </c>
      <c r="F168" s="20">
        <f t="shared" si="8"/>
        <v>0</v>
      </c>
      <c r="G168" s="85">
        <f t="shared" si="10"/>
        <v>8</v>
      </c>
    </row>
    <row r="169" spans="1:7" ht="12.75">
      <c r="A169" s="86">
        <v>8425374088515</v>
      </c>
      <c r="B169" s="44">
        <v>1001101007</v>
      </c>
      <c r="C169" s="45" t="s">
        <v>662</v>
      </c>
      <c r="D169" s="46">
        <v>8</v>
      </c>
      <c r="E169" s="64" t="s">
        <v>348</v>
      </c>
      <c r="F169" s="20">
        <f t="shared" si="8"/>
        <v>0</v>
      </c>
      <c r="G169" s="85">
        <f t="shared" si="10"/>
        <v>8</v>
      </c>
    </row>
    <row r="170" spans="1:7" ht="12.75">
      <c r="A170" s="125" t="s">
        <v>140</v>
      </c>
      <c r="B170" s="126"/>
      <c r="C170" s="126"/>
      <c r="D170" s="126"/>
      <c r="E170" s="126"/>
      <c r="F170" s="126"/>
      <c r="G170" s="127"/>
    </row>
    <row r="171" spans="1:7" ht="12.75">
      <c r="A171" s="86">
        <v>8425374116843</v>
      </c>
      <c r="B171" s="44">
        <v>1020202361</v>
      </c>
      <c r="C171" s="45" t="s">
        <v>417</v>
      </c>
      <c r="D171" s="46">
        <v>12</v>
      </c>
      <c r="E171" s="64" t="s">
        <v>348</v>
      </c>
      <c r="F171" s="20">
        <f t="shared" si="8"/>
        <v>0</v>
      </c>
      <c r="G171" s="85">
        <f>IF(F171="","",D171-(D171*F171))</f>
        <v>12</v>
      </c>
    </row>
    <row r="172" spans="1:7" ht="12.75">
      <c r="A172" s="86">
        <v>8425374116850</v>
      </c>
      <c r="B172" s="44">
        <v>1026203000</v>
      </c>
      <c r="C172" s="45" t="s">
        <v>416</v>
      </c>
      <c r="D172" s="46">
        <v>18</v>
      </c>
      <c r="E172" s="64" t="s">
        <v>348</v>
      </c>
      <c r="F172" s="20">
        <f t="shared" si="8"/>
        <v>0</v>
      </c>
      <c r="G172" s="85">
        <f>IF(F172="","",D172-(D172*F172))</f>
        <v>18</v>
      </c>
    </row>
    <row r="173" spans="1:7" ht="12.75">
      <c r="A173" s="125" t="s">
        <v>100</v>
      </c>
      <c r="B173" s="126"/>
      <c r="C173" s="126"/>
      <c r="D173" s="126"/>
      <c r="E173" s="126"/>
      <c r="F173" s="126"/>
      <c r="G173" s="127"/>
    </row>
    <row r="174" spans="1:7" ht="12.75">
      <c r="A174" s="86">
        <v>8425374105380</v>
      </c>
      <c r="B174" s="44">
        <v>1001501001</v>
      </c>
      <c r="C174" s="45" t="s">
        <v>418</v>
      </c>
      <c r="D174" s="46">
        <v>95</v>
      </c>
      <c r="E174" s="64" t="s">
        <v>348</v>
      </c>
      <c r="F174" s="20">
        <f t="shared" si="8"/>
        <v>0</v>
      </c>
      <c r="G174" s="85">
        <f>IF(F174="","",D174-(D174*F174))</f>
        <v>95</v>
      </c>
    </row>
    <row r="175" spans="1:7" ht="12.75">
      <c r="A175" s="86">
        <v>8425374062300</v>
      </c>
      <c r="B175" s="44">
        <v>1001501002</v>
      </c>
      <c r="C175" s="45" t="s">
        <v>419</v>
      </c>
      <c r="D175" s="46">
        <v>95</v>
      </c>
      <c r="E175" s="64" t="s">
        <v>348</v>
      </c>
      <c r="F175" s="20">
        <f t="shared" si="8"/>
        <v>0</v>
      </c>
      <c r="G175" s="85">
        <f>IF(F175="","",D175-(D175*F175))</f>
        <v>95</v>
      </c>
    </row>
    <row r="176" spans="1:7" ht="12.75">
      <c r="A176" s="86">
        <v>8425374062294</v>
      </c>
      <c r="B176" s="44">
        <v>1001501003</v>
      </c>
      <c r="C176" s="45" t="s">
        <v>420</v>
      </c>
      <c r="D176" s="46">
        <v>95</v>
      </c>
      <c r="E176" s="64" t="s">
        <v>348</v>
      </c>
      <c r="F176" s="20">
        <f t="shared" si="8"/>
        <v>0</v>
      </c>
      <c r="G176" s="85">
        <f>IF(F176="","",D176-(D176*F176))</f>
        <v>95</v>
      </c>
    </row>
    <row r="177" spans="1:7" ht="12.75">
      <c r="A177" s="125" t="s">
        <v>254</v>
      </c>
      <c r="B177" s="126"/>
      <c r="C177" s="126"/>
      <c r="D177" s="126"/>
      <c r="E177" s="126"/>
      <c r="F177" s="126"/>
      <c r="G177" s="127"/>
    </row>
    <row r="178" spans="1:7" ht="12.75">
      <c r="A178" s="84">
        <v>8425374066575</v>
      </c>
      <c r="B178" s="66" t="s">
        <v>102</v>
      </c>
      <c r="C178" s="45" t="s">
        <v>421</v>
      </c>
      <c r="D178" s="46">
        <v>190</v>
      </c>
      <c r="E178" s="64" t="s">
        <v>348</v>
      </c>
      <c r="F178" s="20">
        <f t="shared" si="8"/>
        <v>0</v>
      </c>
      <c r="G178" s="85">
        <f aca="true" t="shared" si="11" ref="G178:G185">IF(F178="","",D178-(D178*F178))</f>
        <v>190</v>
      </c>
    </row>
    <row r="179" spans="1:7" ht="12.75">
      <c r="A179" s="86"/>
      <c r="B179" s="66" t="s">
        <v>663</v>
      </c>
      <c r="C179" s="45" t="s">
        <v>664</v>
      </c>
      <c r="D179" s="46">
        <v>219</v>
      </c>
      <c r="E179" s="64" t="s">
        <v>348</v>
      </c>
      <c r="F179" s="20">
        <f t="shared" si="8"/>
        <v>0</v>
      </c>
      <c r="G179" s="85">
        <f t="shared" si="11"/>
        <v>219</v>
      </c>
    </row>
    <row r="180" spans="1:7" ht="12.75">
      <c r="A180" s="86">
        <v>8425374104352</v>
      </c>
      <c r="B180" s="66" t="s">
        <v>1084</v>
      </c>
      <c r="C180" s="45" t="s">
        <v>942</v>
      </c>
      <c r="D180" s="46">
        <v>535</v>
      </c>
      <c r="E180" s="64" t="s">
        <v>348</v>
      </c>
      <c r="F180" s="20">
        <f t="shared" si="8"/>
        <v>0</v>
      </c>
      <c r="G180" s="85">
        <f t="shared" si="11"/>
        <v>535</v>
      </c>
    </row>
    <row r="181" spans="1:7" ht="12.75">
      <c r="A181" s="86">
        <v>8425374104345</v>
      </c>
      <c r="B181" s="66" t="s">
        <v>61</v>
      </c>
      <c r="C181" s="45" t="s">
        <v>422</v>
      </c>
      <c r="D181" s="46">
        <v>308</v>
      </c>
      <c r="E181" s="64" t="s">
        <v>348</v>
      </c>
      <c r="F181" s="20">
        <f t="shared" si="8"/>
        <v>0</v>
      </c>
      <c r="G181" s="85">
        <f t="shared" si="11"/>
        <v>308</v>
      </c>
    </row>
    <row r="182" spans="1:7" ht="12.75">
      <c r="A182" s="86">
        <v>8425374148202</v>
      </c>
      <c r="B182" s="66" t="s">
        <v>185</v>
      </c>
      <c r="C182" s="45" t="s">
        <v>423</v>
      </c>
      <c r="D182" s="46">
        <v>302</v>
      </c>
      <c r="E182" s="64" t="s">
        <v>348</v>
      </c>
      <c r="F182" s="20">
        <f t="shared" si="8"/>
        <v>0</v>
      </c>
      <c r="G182" s="85">
        <f t="shared" si="11"/>
        <v>302</v>
      </c>
    </row>
    <row r="183" spans="1:7" ht="12.75">
      <c r="A183" s="86">
        <v>8425374104369</v>
      </c>
      <c r="B183" s="66" t="s">
        <v>62</v>
      </c>
      <c r="C183" s="45" t="s">
        <v>859</v>
      </c>
      <c r="D183" s="46">
        <v>311</v>
      </c>
      <c r="E183" s="64" t="s">
        <v>348</v>
      </c>
      <c r="F183" s="20">
        <f t="shared" si="8"/>
        <v>0</v>
      </c>
      <c r="G183" s="85">
        <f t="shared" si="11"/>
        <v>311</v>
      </c>
    </row>
    <row r="184" spans="1:7" ht="12.75">
      <c r="A184" s="86">
        <v>8425374104338</v>
      </c>
      <c r="B184" s="66" t="s">
        <v>63</v>
      </c>
      <c r="C184" s="45" t="s">
        <v>424</v>
      </c>
      <c r="D184" s="46">
        <v>380</v>
      </c>
      <c r="E184" s="64" t="s">
        <v>348</v>
      </c>
      <c r="F184" s="20">
        <f t="shared" si="8"/>
        <v>0</v>
      </c>
      <c r="G184" s="85">
        <f t="shared" si="11"/>
        <v>380</v>
      </c>
    </row>
    <row r="185" spans="1:7" ht="12.75">
      <c r="A185" s="86">
        <v>8425374066520</v>
      </c>
      <c r="B185" s="66" t="s">
        <v>103</v>
      </c>
      <c r="C185" s="45" t="s">
        <v>425</v>
      </c>
      <c r="D185" s="46">
        <v>788</v>
      </c>
      <c r="E185" s="64" t="s">
        <v>348</v>
      </c>
      <c r="F185" s="20">
        <f t="shared" si="8"/>
        <v>0</v>
      </c>
      <c r="G185" s="85">
        <f t="shared" si="11"/>
        <v>788</v>
      </c>
    </row>
    <row r="186" spans="1:7" ht="12.75">
      <c r="A186" s="125" t="s">
        <v>104</v>
      </c>
      <c r="B186" s="126"/>
      <c r="C186" s="126"/>
      <c r="D186" s="126"/>
      <c r="E186" s="126"/>
      <c r="F186" s="126"/>
      <c r="G186" s="127"/>
    </row>
    <row r="187" spans="1:7" ht="12.75">
      <c r="A187" s="86">
        <v>8425374105472</v>
      </c>
      <c r="B187" s="66" t="s">
        <v>105</v>
      </c>
      <c r="C187" s="45" t="s">
        <v>426</v>
      </c>
      <c r="D187" s="46">
        <v>95</v>
      </c>
      <c r="E187" s="64" t="s">
        <v>348</v>
      </c>
      <c r="F187" s="20">
        <f t="shared" si="8"/>
        <v>0</v>
      </c>
      <c r="G187" s="85">
        <f>IF(F187="","",D187-(D187*F187))</f>
        <v>95</v>
      </c>
    </row>
    <row r="188" spans="1:7" ht="12.75">
      <c r="A188" s="125" t="s">
        <v>141</v>
      </c>
      <c r="B188" s="126"/>
      <c r="C188" s="126"/>
      <c r="D188" s="126"/>
      <c r="E188" s="126"/>
      <c r="F188" s="126"/>
      <c r="G188" s="127"/>
    </row>
    <row r="189" spans="1:7" ht="12.75">
      <c r="A189" s="86">
        <v>8425374066551</v>
      </c>
      <c r="B189" s="66" t="s">
        <v>142</v>
      </c>
      <c r="C189" s="45" t="s">
        <v>427</v>
      </c>
      <c r="D189" s="46">
        <v>40</v>
      </c>
      <c r="E189" s="64" t="s">
        <v>348</v>
      </c>
      <c r="F189" s="20">
        <f t="shared" si="8"/>
        <v>0</v>
      </c>
      <c r="G189" s="85">
        <f>IF(F189="","",D189-(D189*F189))</f>
        <v>40</v>
      </c>
    </row>
    <row r="190" spans="1:7" ht="12.75">
      <c r="A190" s="125" t="s">
        <v>255</v>
      </c>
      <c r="B190" s="126"/>
      <c r="C190" s="126"/>
      <c r="D190" s="126"/>
      <c r="E190" s="126"/>
      <c r="F190" s="126"/>
      <c r="G190" s="127"/>
    </row>
    <row r="191" spans="1:7" ht="12.75">
      <c r="A191" s="86">
        <v>8425374158256</v>
      </c>
      <c r="B191" s="66" t="s">
        <v>256</v>
      </c>
      <c r="C191" s="45" t="s">
        <v>428</v>
      </c>
      <c r="D191" s="46">
        <v>176</v>
      </c>
      <c r="E191" s="64" t="s">
        <v>348</v>
      </c>
      <c r="F191" s="20">
        <f t="shared" si="8"/>
        <v>0</v>
      </c>
      <c r="G191" s="85">
        <f>IF(F191="","",D191-(D191*F191))</f>
        <v>176</v>
      </c>
    </row>
    <row r="192" spans="1:7" ht="12.75">
      <c r="A192" s="86">
        <v>8411080740212</v>
      </c>
      <c r="B192" s="66" t="s">
        <v>257</v>
      </c>
      <c r="C192" s="45" t="s">
        <v>429</v>
      </c>
      <c r="D192" s="46">
        <v>85</v>
      </c>
      <c r="E192" s="64" t="s">
        <v>348</v>
      </c>
      <c r="F192" s="20">
        <f t="shared" si="8"/>
        <v>0</v>
      </c>
      <c r="G192" s="85">
        <f>IF(F192="","",D192-(D192*F192))</f>
        <v>85</v>
      </c>
    </row>
    <row r="193" spans="1:7" ht="12.75">
      <c r="A193" s="86">
        <v>8425374146048</v>
      </c>
      <c r="B193" s="66" t="s">
        <v>186</v>
      </c>
      <c r="C193" s="45" t="s">
        <v>430</v>
      </c>
      <c r="D193" s="46">
        <v>735</v>
      </c>
      <c r="E193" s="64" t="s">
        <v>348</v>
      </c>
      <c r="F193" s="20">
        <f t="shared" si="8"/>
        <v>0</v>
      </c>
      <c r="G193" s="85">
        <f>IF(F193="","",D193-(D193*F193))</f>
        <v>735</v>
      </c>
    </row>
    <row r="194" spans="1:7" ht="12.75">
      <c r="A194" s="86">
        <v>8425374158263</v>
      </c>
      <c r="B194" s="66" t="s">
        <v>891</v>
      </c>
      <c r="C194" s="45" t="s">
        <v>892</v>
      </c>
      <c r="D194" s="46">
        <v>862</v>
      </c>
      <c r="E194" s="64" t="s">
        <v>348</v>
      </c>
      <c r="F194" s="20">
        <f t="shared" si="8"/>
        <v>0</v>
      </c>
      <c r="G194" s="85">
        <f>IF(F194="","",D194-(D194*F194))</f>
        <v>862</v>
      </c>
    </row>
    <row r="195" spans="1:7" ht="12.75">
      <c r="A195" s="125" t="s">
        <v>58</v>
      </c>
      <c r="B195" s="126"/>
      <c r="C195" s="126"/>
      <c r="D195" s="126"/>
      <c r="E195" s="126"/>
      <c r="F195" s="126"/>
      <c r="G195" s="127"/>
    </row>
    <row r="196" spans="1:7" ht="12.75">
      <c r="A196" s="86">
        <v>8425374106738</v>
      </c>
      <c r="B196" s="66">
        <v>303702002</v>
      </c>
      <c r="C196" s="45" t="s">
        <v>59</v>
      </c>
      <c r="D196" s="46">
        <v>106</v>
      </c>
      <c r="E196" s="64" t="s">
        <v>348</v>
      </c>
      <c r="F196" s="20">
        <f t="shared" si="8"/>
        <v>0</v>
      </c>
      <c r="G196" s="85">
        <f>IF(F196="","",D196-(D196*F196))</f>
        <v>106</v>
      </c>
    </row>
    <row r="197" spans="1:7" ht="12.75">
      <c r="A197" s="86">
        <v>8425374099719</v>
      </c>
      <c r="B197" s="66">
        <v>110504009</v>
      </c>
      <c r="C197" s="45" t="s">
        <v>60</v>
      </c>
      <c r="D197" s="46">
        <v>683</v>
      </c>
      <c r="E197" s="64" t="s">
        <v>348</v>
      </c>
      <c r="F197" s="20">
        <f t="shared" si="8"/>
        <v>0</v>
      </c>
      <c r="G197" s="85">
        <f>IF(F197="","",D197-(D197*F197))</f>
        <v>683</v>
      </c>
    </row>
    <row r="198" spans="1:7" ht="12.75">
      <c r="A198" s="86">
        <v>8425374104031</v>
      </c>
      <c r="B198" s="66">
        <v>203102005</v>
      </c>
      <c r="C198" s="45" t="s">
        <v>258</v>
      </c>
      <c r="D198" s="46">
        <v>547</v>
      </c>
      <c r="E198" s="47" t="s">
        <v>348</v>
      </c>
      <c r="F198" s="20">
        <f t="shared" si="8"/>
        <v>0</v>
      </c>
      <c r="G198" s="85">
        <f>IF(F198="","",D198-(D198*F198))</f>
        <v>547</v>
      </c>
    </row>
    <row r="199" spans="1:7" ht="12.75">
      <c r="A199" s="125" t="s">
        <v>259</v>
      </c>
      <c r="B199" s="126"/>
      <c r="C199" s="126"/>
      <c r="D199" s="126"/>
      <c r="E199" s="126"/>
      <c r="F199" s="126"/>
      <c r="G199" s="127"/>
    </row>
    <row r="200" spans="1:7" s="49" customFormat="1" ht="12.75">
      <c r="A200" s="86">
        <v>8425374152803</v>
      </c>
      <c r="B200" s="66" t="s">
        <v>260</v>
      </c>
      <c r="C200" s="45" t="s">
        <v>264</v>
      </c>
      <c r="D200" s="46">
        <v>594</v>
      </c>
      <c r="E200" s="64" t="s">
        <v>348</v>
      </c>
      <c r="F200" s="20">
        <f t="shared" si="8"/>
        <v>0</v>
      </c>
      <c r="G200" s="85">
        <f aca="true" t="shared" si="12" ref="G200:G208">IF(F200="","",D200-(D200*F200))</f>
        <v>594</v>
      </c>
    </row>
    <row r="201" spans="1:7" ht="12.75">
      <c r="A201" s="86">
        <v>8425374152964</v>
      </c>
      <c r="B201" s="66" t="s">
        <v>261</v>
      </c>
      <c r="C201" s="45" t="s">
        <v>265</v>
      </c>
      <c r="D201" s="46">
        <v>594</v>
      </c>
      <c r="E201" s="64" t="s">
        <v>348</v>
      </c>
      <c r="F201" s="20">
        <f t="shared" si="8"/>
        <v>0</v>
      </c>
      <c r="G201" s="85">
        <f t="shared" si="12"/>
        <v>594</v>
      </c>
    </row>
    <row r="202" spans="1:7" ht="12.75">
      <c r="A202" s="86">
        <v>8425374152988</v>
      </c>
      <c r="B202" s="66" t="s">
        <v>262</v>
      </c>
      <c r="C202" s="45" t="s">
        <v>266</v>
      </c>
      <c r="D202" s="46">
        <v>594</v>
      </c>
      <c r="E202" s="64" t="s">
        <v>348</v>
      </c>
      <c r="F202" s="20">
        <f t="shared" si="8"/>
        <v>0</v>
      </c>
      <c r="G202" s="85">
        <f t="shared" si="12"/>
        <v>594</v>
      </c>
    </row>
    <row r="203" spans="1:7" ht="12.75">
      <c r="A203" s="86">
        <v>8425374152957</v>
      </c>
      <c r="B203" s="66" t="s">
        <v>263</v>
      </c>
      <c r="C203" s="45" t="s">
        <v>267</v>
      </c>
      <c r="D203" s="46">
        <v>594</v>
      </c>
      <c r="E203" s="64" t="s">
        <v>348</v>
      </c>
      <c r="F203" s="20">
        <f t="shared" si="8"/>
        <v>0</v>
      </c>
      <c r="G203" s="85">
        <f t="shared" si="12"/>
        <v>594</v>
      </c>
    </row>
    <row r="204" spans="1:7" ht="12.75">
      <c r="A204" s="86"/>
      <c r="B204" s="66" t="s">
        <v>665</v>
      </c>
      <c r="C204" s="45" t="s">
        <v>860</v>
      </c>
      <c r="D204" s="46">
        <v>717</v>
      </c>
      <c r="E204" s="64" t="s">
        <v>348</v>
      </c>
      <c r="F204" s="20">
        <f t="shared" si="8"/>
        <v>0</v>
      </c>
      <c r="G204" s="85">
        <f t="shared" si="12"/>
        <v>717</v>
      </c>
    </row>
    <row r="205" spans="1:7" ht="12.75">
      <c r="A205" s="86"/>
      <c r="B205" s="66" t="s">
        <v>666</v>
      </c>
      <c r="C205" s="45" t="s">
        <v>268</v>
      </c>
      <c r="D205" s="46">
        <v>717</v>
      </c>
      <c r="E205" s="64" t="s">
        <v>348</v>
      </c>
      <c r="F205" s="20">
        <f t="shared" si="8"/>
        <v>0</v>
      </c>
      <c r="G205" s="85">
        <f t="shared" si="12"/>
        <v>717</v>
      </c>
    </row>
    <row r="206" spans="1:7" ht="12.75">
      <c r="A206" s="86">
        <v>8411080744258</v>
      </c>
      <c r="B206" s="66" t="s">
        <v>667</v>
      </c>
      <c r="C206" s="45" t="s">
        <v>269</v>
      </c>
      <c r="D206" s="46">
        <v>717</v>
      </c>
      <c r="E206" s="64" t="s">
        <v>348</v>
      </c>
      <c r="F206" s="20">
        <f t="shared" si="8"/>
        <v>0</v>
      </c>
      <c r="G206" s="85">
        <f t="shared" si="12"/>
        <v>717</v>
      </c>
    </row>
    <row r="207" spans="1:7" ht="12.75">
      <c r="A207" s="86"/>
      <c r="B207" s="66" t="s">
        <v>668</v>
      </c>
      <c r="C207" s="45" t="s">
        <v>270</v>
      </c>
      <c r="D207" s="46">
        <v>1299</v>
      </c>
      <c r="E207" s="64" t="s">
        <v>348</v>
      </c>
      <c r="F207" s="20">
        <f t="shared" si="8"/>
        <v>0</v>
      </c>
      <c r="G207" s="85">
        <f t="shared" si="12"/>
        <v>1299</v>
      </c>
    </row>
    <row r="208" spans="1:7" ht="12.75">
      <c r="A208" s="86"/>
      <c r="B208" s="73" t="s">
        <v>669</v>
      </c>
      <c r="C208" s="50" t="s">
        <v>271</v>
      </c>
      <c r="D208" s="46">
        <v>1299</v>
      </c>
      <c r="E208" s="64" t="s">
        <v>348</v>
      </c>
      <c r="F208" s="20">
        <f t="shared" si="8"/>
        <v>0</v>
      </c>
      <c r="G208" s="85">
        <f t="shared" si="12"/>
        <v>1299</v>
      </c>
    </row>
    <row r="209" spans="1:7" ht="12.75">
      <c r="A209" s="125" t="s">
        <v>272</v>
      </c>
      <c r="B209" s="126"/>
      <c r="C209" s="126"/>
      <c r="D209" s="126"/>
      <c r="E209" s="126"/>
      <c r="F209" s="126"/>
      <c r="G209" s="127"/>
    </row>
    <row r="210" spans="1:7" ht="12.75">
      <c r="A210" s="86"/>
      <c r="B210" s="66">
        <v>307102020</v>
      </c>
      <c r="C210" s="45" t="s">
        <v>431</v>
      </c>
      <c r="D210" s="46">
        <v>1875</v>
      </c>
      <c r="E210" s="64" t="s">
        <v>348</v>
      </c>
      <c r="F210" s="20">
        <f t="shared" si="8"/>
        <v>0</v>
      </c>
      <c r="G210" s="85">
        <f>IF(F210="","",D210-(D210*F210))</f>
        <v>1875</v>
      </c>
    </row>
    <row r="211" spans="1:7" ht="12.75">
      <c r="A211" s="86">
        <v>8411080743107</v>
      </c>
      <c r="B211" s="66">
        <v>307102033</v>
      </c>
      <c r="C211" s="45" t="s">
        <v>432</v>
      </c>
      <c r="D211" s="46">
        <v>1891</v>
      </c>
      <c r="E211" s="64" t="s">
        <v>348</v>
      </c>
      <c r="F211" s="20">
        <f t="shared" si="8"/>
        <v>0</v>
      </c>
      <c r="G211" s="85">
        <f>IF(F211="","",D211-(D211*F211))</f>
        <v>1891</v>
      </c>
    </row>
    <row r="212" spans="1:7" ht="12.75">
      <c r="A212" s="86">
        <v>8411080740113</v>
      </c>
      <c r="B212" s="66">
        <v>307102022</v>
      </c>
      <c r="C212" s="45" t="s">
        <v>433</v>
      </c>
      <c r="D212" s="46">
        <v>2234</v>
      </c>
      <c r="E212" s="64" t="s">
        <v>348</v>
      </c>
      <c r="F212" s="20">
        <f t="shared" si="8"/>
        <v>0</v>
      </c>
      <c r="G212" s="85">
        <f>IF(F212="","",D212-(D212*F212))</f>
        <v>2234</v>
      </c>
    </row>
    <row r="213" spans="1:7" ht="12.75">
      <c r="A213" s="86"/>
      <c r="B213" s="66">
        <v>307102024</v>
      </c>
      <c r="C213" s="45" t="s">
        <v>434</v>
      </c>
      <c r="D213" s="46">
        <v>2974</v>
      </c>
      <c r="E213" s="64" t="s">
        <v>348</v>
      </c>
      <c r="F213" s="20">
        <f t="shared" si="8"/>
        <v>0</v>
      </c>
      <c r="G213" s="85">
        <f>IF(F213="","",D213-(D213*F213))</f>
        <v>2974</v>
      </c>
    </row>
    <row r="214" spans="1:7" ht="12.75">
      <c r="A214" s="86"/>
      <c r="B214" s="66">
        <v>307102026</v>
      </c>
      <c r="C214" s="45" t="s">
        <v>435</v>
      </c>
      <c r="D214" s="46">
        <v>3845</v>
      </c>
      <c r="E214" s="64" t="s">
        <v>348</v>
      </c>
      <c r="F214" s="20">
        <f aca="true" t="shared" si="13" ref="F214:F292">IF(E214=E$18,F$18,IF(E214=E$19,F$19,IF(E214=E$20,F$20,"")))</f>
        <v>0</v>
      </c>
      <c r="G214" s="85">
        <f>IF(F214="","",D214-(D214*F214))</f>
        <v>3845</v>
      </c>
    </row>
    <row r="215" spans="1:7" ht="12.75">
      <c r="A215" s="125" t="s">
        <v>273</v>
      </c>
      <c r="B215" s="126"/>
      <c r="C215" s="126"/>
      <c r="D215" s="126"/>
      <c r="E215" s="126"/>
      <c r="F215" s="126"/>
      <c r="G215" s="127"/>
    </row>
    <row r="216" spans="1:7" s="43" customFormat="1" ht="23.25">
      <c r="A216" s="86">
        <v>8425374068838</v>
      </c>
      <c r="B216" s="66">
        <v>2401000202</v>
      </c>
      <c r="C216" s="45" t="s">
        <v>436</v>
      </c>
      <c r="D216" s="46">
        <v>859</v>
      </c>
      <c r="E216" s="64" t="s">
        <v>348</v>
      </c>
      <c r="F216" s="20">
        <f t="shared" si="13"/>
        <v>0</v>
      </c>
      <c r="G216" s="85">
        <f aca="true" t="shared" si="14" ref="G216:G223">IF(F216="","",D216-(D216*F216))</f>
        <v>859</v>
      </c>
    </row>
    <row r="217" spans="1:7" ht="12.75">
      <c r="A217" s="86">
        <v>8425374097364</v>
      </c>
      <c r="B217" s="66">
        <v>156300630</v>
      </c>
      <c r="C217" s="45" t="s">
        <v>437</v>
      </c>
      <c r="D217" s="46">
        <v>1041</v>
      </c>
      <c r="E217" s="64" t="s">
        <v>348</v>
      </c>
      <c r="F217" s="20">
        <f t="shared" si="13"/>
        <v>0</v>
      </c>
      <c r="G217" s="85">
        <f t="shared" si="14"/>
        <v>1041</v>
      </c>
    </row>
    <row r="218" spans="1:7" ht="12.75">
      <c r="A218" s="86">
        <v>8425374109661</v>
      </c>
      <c r="B218" s="66">
        <v>156280640</v>
      </c>
      <c r="C218" s="45" t="s">
        <v>438</v>
      </c>
      <c r="D218" s="46">
        <v>995</v>
      </c>
      <c r="E218" s="64" t="s">
        <v>348</v>
      </c>
      <c r="F218" s="20">
        <f>IF(E218=E$18,F$18,IF(E218=E$19,F$19,IF(E218=E$20,F$20,"")))</f>
        <v>0</v>
      </c>
      <c r="G218" s="85">
        <f t="shared" si="14"/>
        <v>995</v>
      </c>
    </row>
    <row r="219" spans="1:7" ht="12.75">
      <c r="A219" s="86">
        <v>8425374102617</v>
      </c>
      <c r="B219" s="66">
        <v>156300640</v>
      </c>
      <c r="C219" s="45" t="s">
        <v>439</v>
      </c>
      <c r="D219" s="46">
        <v>1128</v>
      </c>
      <c r="E219" s="64" t="s">
        <v>348</v>
      </c>
      <c r="F219" s="20">
        <f t="shared" si="13"/>
        <v>0</v>
      </c>
      <c r="G219" s="85">
        <f t="shared" si="14"/>
        <v>1128</v>
      </c>
    </row>
    <row r="220" spans="1:7" ht="12.75">
      <c r="A220" s="86">
        <v>8425374068692</v>
      </c>
      <c r="B220" s="66">
        <v>3128310020</v>
      </c>
      <c r="C220" s="45" t="s">
        <v>440</v>
      </c>
      <c r="D220" s="46">
        <v>1923</v>
      </c>
      <c r="E220" s="64" t="s">
        <v>348</v>
      </c>
      <c r="F220" s="20">
        <f t="shared" si="13"/>
        <v>0</v>
      </c>
      <c r="G220" s="85">
        <f t="shared" si="14"/>
        <v>1923</v>
      </c>
    </row>
    <row r="221" spans="1:7" ht="12.75">
      <c r="A221" s="86">
        <v>8425374109999</v>
      </c>
      <c r="B221" s="66">
        <v>740290300</v>
      </c>
      <c r="C221" s="45" t="s">
        <v>441</v>
      </c>
      <c r="D221" s="46">
        <v>2214</v>
      </c>
      <c r="E221" s="64" t="s">
        <v>348</v>
      </c>
      <c r="F221" s="20">
        <f>IF(E221=E$18,F$18,IF(E221=E$19,F$19,IF(E221=E$20,F$20,"")))</f>
        <v>0</v>
      </c>
      <c r="G221" s="85">
        <f t="shared" si="14"/>
        <v>2214</v>
      </c>
    </row>
    <row r="222" spans="1:7" ht="12.75">
      <c r="A222" s="86">
        <v>8425374088669</v>
      </c>
      <c r="B222" s="66">
        <v>1900001100</v>
      </c>
      <c r="C222" s="45" t="s">
        <v>274</v>
      </c>
      <c r="D222" s="46">
        <v>133</v>
      </c>
      <c r="E222" s="64" t="s">
        <v>348</v>
      </c>
      <c r="F222" s="20">
        <f t="shared" si="13"/>
        <v>0</v>
      </c>
      <c r="G222" s="85">
        <f t="shared" si="14"/>
        <v>133</v>
      </c>
    </row>
    <row r="223" spans="1:7" ht="12.75">
      <c r="A223" s="86">
        <v>8425374059461</v>
      </c>
      <c r="B223" s="66" t="s">
        <v>349</v>
      </c>
      <c r="C223" s="45" t="s">
        <v>442</v>
      </c>
      <c r="D223" s="46">
        <v>233</v>
      </c>
      <c r="E223" s="64" t="s">
        <v>348</v>
      </c>
      <c r="F223" s="20">
        <f t="shared" si="13"/>
        <v>0</v>
      </c>
      <c r="G223" s="85">
        <f t="shared" si="14"/>
        <v>233</v>
      </c>
    </row>
    <row r="224" spans="1:7" ht="23.25">
      <c r="A224" s="119" t="s">
        <v>51</v>
      </c>
      <c r="B224" s="120"/>
      <c r="C224" s="120"/>
      <c r="D224" s="120"/>
      <c r="E224" s="120"/>
      <c r="F224" s="120"/>
      <c r="G224" s="121"/>
    </row>
    <row r="225" spans="1:7" ht="12.75">
      <c r="A225" s="122" t="s">
        <v>670</v>
      </c>
      <c r="B225" s="123"/>
      <c r="C225" s="123"/>
      <c r="D225" s="123"/>
      <c r="E225" s="123"/>
      <c r="F225" s="123"/>
      <c r="G225" s="124"/>
    </row>
    <row r="226" spans="1:7" ht="12.75">
      <c r="A226" s="84">
        <v>8425374150991</v>
      </c>
      <c r="B226" s="66" t="s">
        <v>210</v>
      </c>
      <c r="C226" s="45" t="s">
        <v>861</v>
      </c>
      <c r="D226" s="46">
        <v>121</v>
      </c>
      <c r="E226" s="47" t="s">
        <v>119</v>
      </c>
      <c r="F226" s="20">
        <f t="shared" si="13"/>
        <v>0</v>
      </c>
      <c r="G226" s="85">
        <f>IF(F226="","",D226-(D226*F226))</f>
        <v>121</v>
      </c>
    </row>
    <row r="227" spans="1:7" ht="12.75">
      <c r="A227" s="84">
        <v>8425374158089</v>
      </c>
      <c r="B227" s="66" t="s">
        <v>275</v>
      </c>
      <c r="C227" s="45" t="s">
        <v>443</v>
      </c>
      <c r="D227" s="46">
        <v>201</v>
      </c>
      <c r="E227" s="47" t="s">
        <v>119</v>
      </c>
      <c r="F227" s="20">
        <f t="shared" si="13"/>
        <v>0</v>
      </c>
      <c r="G227" s="85">
        <f>IF(F227="","",D227-(D227*F227))</f>
        <v>201</v>
      </c>
    </row>
    <row r="228" spans="1:7" ht="12.75">
      <c r="A228" s="84">
        <v>8425374157662</v>
      </c>
      <c r="B228" s="66" t="s">
        <v>276</v>
      </c>
      <c r="C228" s="45" t="s">
        <v>444</v>
      </c>
      <c r="D228" s="46">
        <v>300</v>
      </c>
      <c r="E228" s="47" t="s">
        <v>119</v>
      </c>
      <c r="F228" s="20">
        <f t="shared" si="13"/>
        <v>0</v>
      </c>
      <c r="G228" s="85">
        <f>IF(F228="","",D228-(D228*F228))</f>
        <v>300</v>
      </c>
    </row>
    <row r="229" spans="1:7" ht="12.75">
      <c r="A229" s="84">
        <v>8425374157686</v>
      </c>
      <c r="B229" s="66" t="s">
        <v>277</v>
      </c>
      <c r="C229" s="45" t="s">
        <v>445</v>
      </c>
      <c r="D229" s="46">
        <v>480</v>
      </c>
      <c r="E229" s="47" t="s">
        <v>119</v>
      </c>
      <c r="F229" s="20">
        <f t="shared" si="13"/>
        <v>0</v>
      </c>
      <c r="G229" s="85">
        <f>IF(F229="","",D229-(D229*F229))</f>
        <v>480</v>
      </c>
    </row>
    <row r="230" spans="1:7" ht="12.75">
      <c r="A230" s="122" t="s">
        <v>671</v>
      </c>
      <c r="B230" s="123"/>
      <c r="C230" s="123"/>
      <c r="D230" s="123"/>
      <c r="E230" s="123"/>
      <c r="F230" s="123"/>
      <c r="G230" s="124"/>
    </row>
    <row r="231" spans="1:7" ht="12.75">
      <c r="A231" s="84">
        <v>8425374150984</v>
      </c>
      <c r="B231" s="44" t="s">
        <v>211</v>
      </c>
      <c r="C231" s="45" t="s">
        <v>673</v>
      </c>
      <c r="D231" s="46">
        <v>89</v>
      </c>
      <c r="E231" s="47" t="s">
        <v>119</v>
      </c>
      <c r="F231" s="20">
        <f t="shared" si="13"/>
        <v>0</v>
      </c>
      <c r="G231" s="85">
        <f aca="true" t="shared" si="15" ref="G231:G246">IF(F231="","",D231-(D231*F231))</f>
        <v>89</v>
      </c>
    </row>
    <row r="232" spans="1:7" ht="12.75">
      <c r="A232" s="84">
        <v>8411080746887</v>
      </c>
      <c r="B232" s="44" t="s">
        <v>672</v>
      </c>
      <c r="C232" s="45" t="s">
        <v>674</v>
      </c>
      <c r="D232" s="46">
        <v>222</v>
      </c>
      <c r="E232" s="47" t="s">
        <v>119</v>
      </c>
      <c r="F232" s="20">
        <f>IF(E232=E$18,F$18,IF(E232=E$19,F$19,IF(E232=E$20,F$20,"")))</f>
        <v>0</v>
      </c>
      <c r="G232" s="85">
        <f t="shared" si="15"/>
        <v>222</v>
      </c>
    </row>
    <row r="233" spans="1:7" ht="12.75">
      <c r="A233" s="84">
        <v>8425374157679</v>
      </c>
      <c r="B233" s="44" t="s">
        <v>278</v>
      </c>
      <c r="C233" s="45" t="s">
        <v>675</v>
      </c>
      <c r="D233" s="46">
        <v>315</v>
      </c>
      <c r="E233" s="47" t="s">
        <v>119</v>
      </c>
      <c r="F233" s="20">
        <f t="shared" si="13"/>
        <v>0</v>
      </c>
      <c r="G233" s="85">
        <f t="shared" si="15"/>
        <v>315</v>
      </c>
    </row>
    <row r="234" spans="1:7" ht="12.75">
      <c r="A234" s="84">
        <v>8425374157853</v>
      </c>
      <c r="B234" s="44" t="s">
        <v>279</v>
      </c>
      <c r="C234" s="45" t="s">
        <v>676</v>
      </c>
      <c r="D234" s="46">
        <v>163</v>
      </c>
      <c r="E234" s="47" t="s">
        <v>119</v>
      </c>
      <c r="F234" s="20">
        <f t="shared" si="13"/>
        <v>0</v>
      </c>
      <c r="G234" s="85">
        <f t="shared" si="15"/>
        <v>163</v>
      </c>
    </row>
    <row r="235" spans="1:7" ht="12.75">
      <c r="A235" s="84">
        <v>8425374157860</v>
      </c>
      <c r="B235" s="44" t="s">
        <v>280</v>
      </c>
      <c r="C235" s="45" t="s">
        <v>677</v>
      </c>
      <c r="D235" s="46">
        <v>270</v>
      </c>
      <c r="E235" s="47" t="s">
        <v>119</v>
      </c>
      <c r="F235" s="20">
        <f t="shared" si="13"/>
        <v>0</v>
      </c>
      <c r="G235" s="85">
        <f t="shared" si="15"/>
        <v>270</v>
      </c>
    </row>
    <row r="236" spans="1:7" ht="12.75">
      <c r="A236" s="84">
        <v>8411080752420</v>
      </c>
      <c r="B236" s="44" t="s">
        <v>943</v>
      </c>
      <c r="C236" s="45" t="s">
        <v>944</v>
      </c>
      <c r="D236" s="46">
        <v>1320</v>
      </c>
      <c r="E236" s="47" t="s">
        <v>119</v>
      </c>
      <c r="F236" s="20">
        <f t="shared" si="13"/>
        <v>0</v>
      </c>
      <c r="G236" s="85">
        <f t="shared" si="15"/>
        <v>1320</v>
      </c>
    </row>
    <row r="237" spans="1:7" ht="12.75">
      <c r="A237" s="84">
        <v>8425374147649</v>
      </c>
      <c r="B237" s="44" t="s">
        <v>187</v>
      </c>
      <c r="C237" s="45" t="s">
        <v>446</v>
      </c>
      <c r="D237" s="46">
        <v>2163</v>
      </c>
      <c r="E237" s="47" t="s">
        <v>119</v>
      </c>
      <c r="F237" s="20">
        <f t="shared" si="13"/>
        <v>0</v>
      </c>
      <c r="G237" s="85">
        <f t="shared" si="15"/>
        <v>2163</v>
      </c>
    </row>
    <row r="238" spans="1:7" ht="12.75">
      <c r="A238" s="84">
        <v>8425374056149</v>
      </c>
      <c r="B238" s="44" t="s">
        <v>124</v>
      </c>
      <c r="C238" s="45" t="s">
        <v>678</v>
      </c>
      <c r="D238" s="46">
        <v>597</v>
      </c>
      <c r="E238" s="47" t="s">
        <v>119</v>
      </c>
      <c r="F238" s="20">
        <f t="shared" si="13"/>
        <v>0</v>
      </c>
      <c r="G238" s="85">
        <f t="shared" si="15"/>
        <v>597</v>
      </c>
    </row>
    <row r="239" spans="1:7" ht="12.75">
      <c r="A239" s="84">
        <v>8425374056194</v>
      </c>
      <c r="B239" s="44" t="s">
        <v>125</v>
      </c>
      <c r="C239" s="45" t="s">
        <v>679</v>
      </c>
      <c r="D239" s="46">
        <v>642</v>
      </c>
      <c r="E239" s="47" t="s">
        <v>119</v>
      </c>
      <c r="F239" s="20">
        <f t="shared" si="13"/>
        <v>0</v>
      </c>
      <c r="G239" s="85">
        <f t="shared" si="15"/>
        <v>642</v>
      </c>
    </row>
    <row r="240" spans="1:7" ht="12.75">
      <c r="A240" s="84">
        <v>8425374056170</v>
      </c>
      <c r="B240" s="44" t="s">
        <v>89</v>
      </c>
      <c r="C240" s="45" t="s">
        <v>680</v>
      </c>
      <c r="D240" s="46">
        <v>627</v>
      </c>
      <c r="E240" s="47" t="s">
        <v>119</v>
      </c>
      <c r="F240" s="20">
        <f t="shared" si="13"/>
        <v>0</v>
      </c>
      <c r="G240" s="85">
        <f t="shared" si="15"/>
        <v>627</v>
      </c>
    </row>
    <row r="241" spans="1:7" ht="12.75">
      <c r="A241" s="84">
        <v>8425374056187</v>
      </c>
      <c r="B241" s="44" t="s">
        <v>81</v>
      </c>
      <c r="C241" s="45" t="s">
        <v>681</v>
      </c>
      <c r="D241" s="46">
        <v>682</v>
      </c>
      <c r="E241" s="47" t="s">
        <v>119</v>
      </c>
      <c r="F241" s="20">
        <f t="shared" si="13"/>
        <v>0</v>
      </c>
      <c r="G241" s="85">
        <f t="shared" si="15"/>
        <v>682</v>
      </c>
    </row>
    <row r="242" spans="1:7" ht="12.75">
      <c r="A242" s="86">
        <v>8425374138616</v>
      </c>
      <c r="B242" s="66" t="s">
        <v>700</v>
      </c>
      <c r="C242" s="45" t="s">
        <v>703</v>
      </c>
      <c r="D242" s="46">
        <v>369</v>
      </c>
      <c r="E242" s="64" t="s">
        <v>348</v>
      </c>
      <c r="F242" s="20">
        <f t="shared" si="13"/>
        <v>0</v>
      </c>
      <c r="G242" s="85">
        <f t="shared" si="15"/>
        <v>369</v>
      </c>
    </row>
    <row r="243" spans="1:7" ht="12.75">
      <c r="A243" s="86">
        <v>8425374138609</v>
      </c>
      <c r="B243" s="66" t="s">
        <v>701</v>
      </c>
      <c r="C243" s="45" t="s">
        <v>704</v>
      </c>
      <c r="D243" s="46">
        <v>369</v>
      </c>
      <c r="E243" s="64" t="s">
        <v>348</v>
      </c>
      <c r="F243" s="20">
        <f t="shared" si="13"/>
        <v>0</v>
      </c>
      <c r="G243" s="85">
        <f t="shared" si="15"/>
        <v>369</v>
      </c>
    </row>
    <row r="244" spans="1:7" ht="12.75">
      <c r="A244" s="86">
        <v>8425374085880</v>
      </c>
      <c r="B244" s="66" t="s">
        <v>702</v>
      </c>
      <c r="C244" s="45" t="s">
        <v>705</v>
      </c>
      <c r="D244" s="46">
        <v>16</v>
      </c>
      <c r="E244" s="64" t="s">
        <v>348</v>
      </c>
      <c r="F244" s="20">
        <f t="shared" si="13"/>
        <v>0</v>
      </c>
      <c r="G244" s="85">
        <f t="shared" si="15"/>
        <v>16</v>
      </c>
    </row>
    <row r="245" spans="1:7" ht="12.75">
      <c r="A245" s="84">
        <v>8425374051809</v>
      </c>
      <c r="B245" s="44" t="s">
        <v>159</v>
      </c>
      <c r="C245" s="45" t="s">
        <v>682</v>
      </c>
      <c r="D245" s="46">
        <v>567</v>
      </c>
      <c r="E245" s="47" t="s">
        <v>119</v>
      </c>
      <c r="F245" s="20">
        <f t="shared" si="13"/>
        <v>0</v>
      </c>
      <c r="G245" s="85">
        <f t="shared" si="15"/>
        <v>567</v>
      </c>
    </row>
    <row r="246" spans="1:7" ht="12.75">
      <c r="A246" s="84">
        <v>8425374051816</v>
      </c>
      <c r="B246" s="44" t="s">
        <v>160</v>
      </c>
      <c r="C246" s="45" t="s">
        <v>683</v>
      </c>
      <c r="D246" s="46">
        <v>668</v>
      </c>
      <c r="E246" s="47" t="s">
        <v>119</v>
      </c>
      <c r="F246" s="20">
        <f t="shared" si="13"/>
        <v>0</v>
      </c>
      <c r="G246" s="85">
        <f t="shared" si="15"/>
        <v>668</v>
      </c>
    </row>
    <row r="247" spans="1:7" ht="12.75">
      <c r="A247" s="122" t="s">
        <v>188</v>
      </c>
      <c r="B247" s="123"/>
      <c r="C247" s="123"/>
      <c r="D247" s="123"/>
      <c r="E247" s="123"/>
      <c r="F247" s="123"/>
      <c r="G247" s="124"/>
    </row>
    <row r="248" spans="1:7" ht="12.75">
      <c r="A248" s="84">
        <v>8425374157693</v>
      </c>
      <c r="B248" s="44" t="s">
        <v>281</v>
      </c>
      <c r="C248" s="45" t="s">
        <v>684</v>
      </c>
      <c r="D248" s="46">
        <v>480</v>
      </c>
      <c r="E248" s="47" t="s">
        <v>119</v>
      </c>
      <c r="F248" s="20">
        <f t="shared" si="13"/>
        <v>0</v>
      </c>
      <c r="G248" s="85">
        <f>IF(F248="","",D248-(D248*F248))</f>
        <v>480</v>
      </c>
    </row>
    <row r="249" spans="1:7" ht="12.75">
      <c r="A249" s="84">
        <v>8425374157730</v>
      </c>
      <c r="B249" s="44" t="s">
        <v>283</v>
      </c>
      <c r="C249" s="45" t="s">
        <v>685</v>
      </c>
      <c r="D249" s="46">
        <v>690</v>
      </c>
      <c r="E249" s="47" t="s">
        <v>119</v>
      </c>
      <c r="F249" s="20">
        <f>IF(E249=E$18,F$18,IF(E249=E$19,F$19,IF(E249=E$20,F$20,"")))</f>
        <v>0</v>
      </c>
      <c r="G249" s="85">
        <f>IF(F249="","",D249-(D249*F249))</f>
        <v>690</v>
      </c>
    </row>
    <row r="250" spans="1:7" ht="12.75">
      <c r="A250" s="84">
        <v>8425374157709</v>
      </c>
      <c r="B250" s="44" t="s">
        <v>282</v>
      </c>
      <c r="C250" s="45" t="s">
        <v>686</v>
      </c>
      <c r="D250" s="46">
        <v>720</v>
      </c>
      <c r="E250" s="47" t="s">
        <v>119</v>
      </c>
      <c r="F250" s="20">
        <f t="shared" si="13"/>
        <v>0</v>
      </c>
      <c r="G250" s="85">
        <f>IF(F250="","",D250-(D250*F250))</f>
        <v>720</v>
      </c>
    </row>
    <row r="251" spans="1:7" ht="12.75">
      <c r="A251" s="84">
        <v>8425374157716</v>
      </c>
      <c r="B251" s="44" t="s">
        <v>284</v>
      </c>
      <c r="C251" s="45" t="s">
        <v>687</v>
      </c>
      <c r="D251" s="46">
        <v>840</v>
      </c>
      <c r="E251" s="47" t="s">
        <v>119</v>
      </c>
      <c r="F251" s="20">
        <f t="shared" si="13"/>
        <v>0</v>
      </c>
      <c r="G251" s="85">
        <f>IF(F251="","",D251-(D251*F251))</f>
        <v>840</v>
      </c>
    </row>
    <row r="252" spans="1:7" ht="12.75">
      <c r="A252" s="84">
        <v>8425374157723</v>
      </c>
      <c r="B252" s="44" t="s">
        <v>285</v>
      </c>
      <c r="C252" s="45" t="s">
        <v>688</v>
      </c>
      <c r="D252" s="46">
        <v>1140</v>
      </c>
      <c r="E252" s="47" t="s">
        <v>119</v>
      </c>
      <c r="F252" s="20">
        <f t="shared" si="13"/>
        <v>0</v>
      </c>
      <c r="G252" s="85">
        <f>IF(F252="","",D252-(D252*F252))</f>
        <v>1140</v>
      </c>
    </row>
    <row r="253" spans="1:7" ht="12.75">
      <c r="A253" s="122" t="s">
        <v>288</v>
      </c>
      <c r="B253" s="123"/>
      <c r="C253" s="123"/>
      <c r="D253" s="123"/>
      <c r="E253" s="123"/>
      <c r="F253" s="123"/>
      <c r="G253" s="124"/>
    </row>
    <row r="254" spans="1:7" ht="12.75" customHeight="1">
      <c r="A254" s="84">
        <v>8425374051779</v>
      </c>
      <c r="B254" s="44" t="s">
        <v>161</v>
      </c>
      <c r="C254" s="45" t="s">
        <v>689</v>
      </c>
      <c r="D254" s="46">
        <v>668</v>
      </c>
      <c r="E254" s="47" t="s">
        <v>119</v>
      </c>
      <c r="F254" s="20">
        <f t="shared" si="13"/>
        <v>0</v>
      </c>
      <c r="G254" s="85">
        <f>IF(F254="","",D254-(D254*F254))</f>
        <v>668</v>
      </c>
    </row>
    <row r="255" spans="1:7" ht="12.75">
      <c r="A255" s="84">
        <v>8425374051786</v>
      </c>
      <c r="B255" s="44" t="s">
        <v>162</v>
      </c>
      <c r="C255" s="45" t="s">
        <v>862</v>
      </c>
      <c r="D255" s="46">
        <v>1011</v>
      </c>
      <c r="E255" s="47" t="s">
        <v>119</v>
      </c>
      <c r="F255" s="20">
        <f t="shared" si="13"/>
        <v>0</v>
      </c>
      <c r="G255" s="85">
        <f>IF(F255="","",D255-(D255*F255))</f>
        <v>1011</v>
      </c>
    </row>
    <row r="256" spans="1:7" ht="12.75">
      <c r="A256" s="84">
        <v>8425374054831</v>
      </c>
      <c r="B256" s="44" t="s">
        <v>286</v>
      </c>
      <c r="C256" s="45" t="s">
        <v>690</v>
      </c>
      <c r="D256" s="46">
        <v>570</v>
      </c>
      <c r="E256" s="47" t="s">
        <v>119</v>
      </c>
      <c r="F256" s="20">
        <f t="shared" si="13"/>
        <v>0</v>
      </c>
      <c r="G256" s="85">
        <f>IF(F256="","",D256-(D256*F256))</f>
        <v>570</v>
      </c>
    </row>
    <row r="257" spans="1:7" ht="12.75">
      <c r="A257" s="84">
        <v>8425374157747</v>
      </c>
      <c r="B257" s="44" t="s">
        <v>287</v>
      </c>
      <c r="C257" s="45" t="s">
        <v>691</v>
      </c>
      <c r="D257" s="46">
        <v>1500</v>
      </c>
      <c r="E257" s="47" t="s">
        <v>119</v>
      </c>
      <c r="F257" s="20">
        <f t="shared" si="13"/>
        <v>0</v>
      </c>
      <c r="G257" s="85">
        <f>IF(F257="","",D257-(D257*F257))</f>
        <v>1500</v>
      </c>
    </row>
    <row r="258" spans="1:7" ht="12.75">
      <c r="A258" s="122" t="s">
        <v>289</v>
      </c>
      <c r="B258" s="123"/>
      <c r="C258" s="123"/>
      <c r="D258" s="123"/>
      <c r="E258" s="123"/>
      <c r="F258" s="123"/>
      <c r="G258" s="124"/>
    </row>
    <row r="259" spans="1:7" ht="12.75">
      <c r="A259" s="84">
        <v>8425374157808</v>
      </c>
      <c r="B259" s="44" t="s">
        <v>290</v>
      </c>
      <c r="C259" s="45" t="s">
        <v>692</v>
      </c>
      <c r="D259" s="46">
        <v>870</v>
      </c>
      <c r="E259" s="47" t="s">
        <v>119</v>
      </c>
      <c r="F259" s="20">
        <f t="shared" si="13"/>
        <v>0</v>
      </c>
      <c r="G259" s="85">
        <f>IF(F259="","",D259-(D259*F259))</f>
        <v>870</v>
      </c>
    </row>
    <row r="260" spans="1:7" ht="12.75">
      <c r="A260" s="84">
        <v>8425374157815</v>
      </c>
      <c r="B260" s="44" t="s">
        <v>291</v>
      </c>
      <c r="C260" s="45" t="s">
        <v>693</v>
      </c>
      <c r="D260" s="46">
        <v>1230</v>
      </c>
      <c r="E260" s="47" t="s">
        <v>119</v>
      </c>
      <c r="F260" s="20">
        <f t="shared" si="13"/>
        <v>0</v>
      </c>
      <c r="G260" s="85">
        <f>IF(F260="","",D260-(D260*F260))</f>
        <v>1230</v>
      </c>
    </row>
    <row r="261" spans="1:7" ht="12.75">
      <c r="A261" s="84">
        <v>8425374095865</v>
      </c>
      <c r="B261" s="44" t="s">
        <v>292</v>
      </c>
      <c r="C261" s="45" t="s">
        <v>694</v>
      </c>
      <c r="D261" s="46">
        <v>165</v>
      </c>
      <c r="E261" s="47" t="s">
        <v>119</v>
      </c>
      <c r="F261" s="20">
        <f t="shared" si="13"/>
        <v>0</v>
      </c>
      <c r="G261" s="85">
        <f>IF(F261="","",D261-(D261*F261))</f>
        <v>165</v>
      </c>
    </row>
    <row r="262" spans="1:7" ht="12.75" customHeight="1">
      <c r="A262" s="131" t="s">
        <v>837</v>
      </c>
      <c r="B262" s="132"/>
      <c r="C262" s="132"/>
      <c r="D262" s="132"/>
      <c r="E262" s="132"/>
      <c r="F262" s="132"/>
      <c r="G262" s="133"/>
    </row>
    <row r="263" spans="1:7" ht="12.75">
      <c r="A263" s="84">
        <v>8425374148257</v>
      </c>
      <c r="B263" s="44" t="s">
        <v>189</v>
      </c>
      <c r="C263" s="45" t="s">
        <v>695</v>
      </c>
      <c r="D263" s="46">
        <v>1085</v>
      </c>
      <c r="E263" s="47" t="s">
        <v>119</v>
      </c>
      <c r="F263" s="20">
        <f t="shared" si="13"/>
        <v>0</v>
      </c>
      <c r="G263" s="85">
        <f>IF(F263="","",D263-(D263*F263))</f>
        <v>1085</v>
      </c>
    </row>
    <row r="264" spans="1:7" ht="12.75">
      <c r="A264" s="84">
        <v>8425374157822</v>
      </c>
      <c r="B264" s="44" t="s">
        <v>293</v>
      </c>
      <c r="C264" s="45" t="s">
        <v>696</v>
      </c>
      <c r="D264" s="46">
        <v>1650</v>
      </c>
      <c r="E264" s="47" t="s">
        <v>119</v>
      </c>
      <c r="F264" s="20">
        <f t="shared" si="13"/>
        <v>0</v>
      </c>
      <c r="G264" s="85">
        <f>IF(F264="","",D264-(D264*F264))</f>
        <v>1650</v>
      </c>
    </row>
    <row r="265" spans="1:7" ht="12.75">
      <c r="A265" s="84">
        <v>8425374060900</v>
      </c>
      <c r="B265" s="44" t="s">
        <v>190</v>
      </c>
      <c r="C265" s="45" t="s">
        <v>697</v>
      </c>
      <c r="D265" s="46">
        <v>971</v>
      </c>
      <c r="E265" s="47" t="s">
        <v>119</v>
      </c>
      <c r="F265" s="20">
        <f t="shared" si="13"/>
        <v>0</v>
      </c>
      <c r="G265" s="85">
        <f>IF(F265="","",D265-(D265*F265))</f>
        <v>971</v>
      </c>
    </row>
    <row r="266" spans="1:7" ht="12.75">
      <c r="A266" s="86">
        <v>8425374138609</v>
      </c>
      <c r="B266" s="66" t="s">
        <v>701</v>
      </c>
      <c r="C266" s="45" t="s">
        <v>838</v>
      </c>
      <c r="D266" s="46">
        <v>369</v>
      </c>
      <c r="E266" s="64" t="s">
        <v>348</v>
      </c>
      <c r="F266" s="20">
        <f t="shared" si="13"/>
        <v>0</v>
      </c>
      <c r="G266" s="85">
        <f>IF(F266="","",D266-(D266*F266))</f>
        <v>369</v>
      </c>
    </row>
    <row r="267" spans="1:7" ht="12.75">
      <c r="A267" s="86">
        <v>8425374085880</v>
      </c>
      <c r="B267" s="66" t="s">
        <v>702</v>
      </c>
      <c r="C267" s="45" t="s">
        <v>839</v>
      </c>
      <c r="D267" s="46">
        <v>16</v>
      </c>
      <c r="E267" s="64" t="s">
        <v>348</v>
      </c>
      <c r="F267" s="20">
        <f t="shared" si="13"/>
        <v>0</v>
      </c>
      <c r="G267" s="85">
        <f>IF(F267="","",D267-(D267*F267))</f>
        <v>16</v>
      </c>
    </row>
    <row r="268" spans="1:7" ht="12.75">
      <c r="A268" s="122" t="s">
        <v>294</v>
      </c>
      <c r="B268" s="123"/>
      <c r="C268" s="123"/>
      <c r="D268" s="123"/>
      <c r="E268" s="123"/>
      <c r="F268" s="123"/>
      <c r="G268" s="124"/>
    </row>
    <row r="269" spans="1:7" ht="12.75">
      <c r="A269" s="84">
        <v>8425374059898</v>
      </c>
      <c r="B269" s="44" t="s">
        <v>64</v>
      </c>
      <c r="C269" s="45" t="s">
        <v>698</v>
      </c>
      <c r="D269" s="46">
        <v>1235</v>
      </c>
      <c r="E269" s="47" t="s">
        <v>119</v>
      </c>
      <c r="F269" s="20">
        <f t="shared" si="13"/>
        <v>0</v>
      </c>
      <c r="G269" s="85">
        <f aca="true" t="shared" si="16" ref="G269:G292">IF(F269="","",D269-(D269*F269))</f>
        <v>1235</v>
      </c>
    </row>
    <row r="270" spans="1:7" ht="12.75">
      <c r="A270" s="84">
        <v>8425374059904</v>
      </c>
      <c r="B270" s="44" t="s">
        <v>65</v>
      </c>
      <c r="C270" s="45" t="s">
        <v>699</v>
      </c>
      <c r="D270" s="46">
        <v>1563</v>
      </c>
      <c r="E270" s="47" t="s">
        <v>119</v>
      </c>
      <c r="F270" s="20">
        <f t="shared" si="13"/>
        <v>0</v>
      </c>
      <c r="G270" s="85">
        <f t="shared" si="16"/>
        <v>1563</v>
      </c>
    </row>
    <row r="271" spans="1:7" ht="12.75">
      <c r="A271" s="86">
        <v>8425374124695</v>
      </c>
      <c r="B271" s="66" t="s">
        <v>706</v>
      </c>
      <c r="C271" s="45" t="s">
        <v>841</v>
      </c>
      <c r="D271" s="46">
        <v>666</v>
      </c>
      <c r="E271" s="64" t="s">
        <v>348</v>
      </c>
      <c r="F271" s="20">
        <f aca="true" t="shared" si="17" ref="F271:F277">IF(E271=E$18,F$18,IF(E271=E$19,F$19,IF(E271=E$20,F$20,"")))</f>
        <v>0</v>
      </c>
      <c r="G271" s="85">
        <f t="shared" si="16"/>
        <v>666</v>
      </c>
    </row>
    <row r="272" spans="1:7" ht="12.75">
      <c r="A272" s="86">
        <v>8425374119950</v>
      </c>
      <c r="B272" s="66" t="s">
        <v>707</v>
      </c>
      <c r="C272" s="45" t="s">
        <v>840</v>
      </c>
      <c r="D272" s="46">
        <v>59</v>
      </c>
      <c r="E272" s="64" t="s">
        <v>348</v>
      </c>
      <c r="F272" s="20">
        <f t="shared" si="17"/>
        <v>0</v>
      </c>
      <c r="G272" s="85">
        <f t="shared" si="16"/>
        <v>59</v>
      </c>
    </row>
    <row r="273" spans="1:7" ht="12.75">
      <c r="A273" s="86">
        <v>8425374146284</v>
      </c>
      <c r="B273" s="66" t="s">
        <v>708</v>
      </c>
      <c r="C273" s="45" t="s">
        <v>710</v>
      </c>
      <c r="D273" s="46">
        <v>48</v>
      </c>
      <c r="E273" s="64" t="s">
        <v>348</v>
      </c>
      <c r="F273" s="20">
        <f t="shared" si="17"/>
        <v>0</v>
      </c>
      <c r="G273" s="85">
        <f t="shared" si="16"/>
        <v>48</v>
      </c>
    </row>
    <row r="274" spans="1:7" ht="12.75">
      <c r="A274" s="86">
        <v>8425374138616</v>
      </c>
      <c r="B274" s="66" t="s">
        <v>700</v>
      </c>
      <c r="C274" s="45" t="s">
        <v>842</v>
      </c>
      <c r="D274" s="46">
        <v>369</v>
      </c>
      <c r="E274" s="64" t="s">
        <v>348</v>
      </c>
      <c r="F274" s="20">
        <f t="shared" si="17"/>
        <v>0</v>
      </c>
      <c r="G274" s="85">
        <f t="shared" si="16"/>
        <v>369</v>
      </c>
    </row>
    <row r="275" spans="1:7" ht="12.75">
      <c r="A275" s="86">
        <v>8425374138609</v>
      </c>
      <c r="B275" s="66" t="s">
        <v>701</v>
      </c>
      <c r="C275" s="45" t="s">
        <v>843</v>
      </c>
      <c r="D275" s="46">
        <v>369</v>
      </c>
      <c r="E275" s="64" t="s">
        <v>348</v>
      </c>
      <c r="F275" s="20">
        <f t="shared" si="17"/>
        <v>0</v>
      </c>
      <c r="G275" s="85">
        <f t="shared" si="16"/>
        <v>369</v>
      </c>
    </row>
    <row r="276" spans="1:7" ht="12.75">
      <c r="A276" s="86">
        <v>8425374085880</v>
      </c>
      <c r="B276" s="66" t="s">
        <v>702</v>
      </c>
      <c r="C276" s="45" t="s">
        <v>844</v>
      </c>
      <c r="D276" s="46">
        <v>16</v>
      </c>
      <c r="E276" s="64" t="s">
        <v>348</v>
      </c>
      <c r="F276" s="20">
        <f t="shared" si="17"/>
        <v>0</v>
      </c>
      <c r="G276" s="85">
        <f t="shared" si="16"/>
        <v>16</v>
      </c>
    </row>
    <row r="277" spans="1:7" ht="12.75">
      <c r="A277" s="86">
        <v>8411080739582</v>
      </c>
      <c r="B277" s="66" t="s">
        <v>709</v>
      </c>
      <c r="C277" s="45" t="s">
        <v>845</v>
      </c>
      <c r="D277" s="46">
        <v>54</v>
      </c>
      <c r="E277" s="64" t="s">
        <v>348</v>
      </c>
      <c r="F277" s="20">
        <f t="shared" si="17"/>
        <v>0</v>
      </c>
      <c r="G277" s="85">
        <f t="shared" si="16"/>
        <v>54</v>
      </c>
    </row>
    <row r="278" spans="1:7" ht="12.75">
      <c r="A278" s="84">
        <v>8400080752482</v>
      </c>
      <c r="B278" s="44" t="s">
        <v>951</v>
      </c>
      <c r="C278" s="45" t="s">
        <v>945</v>
      </c>
      <c r="D278" s="46">
        <v>2610</v>
      </c>
      <c r="E278" s="47" t="s">
        <v>119</v>
      </c>
      <c r="F278" s="20">
        <f t="shared" si="13"/>
        <v>0</v>
      </c>
      <c r="G278" s="85">
        <f t="shared" si="16"/>
        <v>2610</v>
      </c>
    </row>
    <row r="279" spans="1:7" ht="12.75">
      <c r="A279" s="84">
        <v>8425374054015</v>
      </c>
      <c r="B279" s="44" t="s">
        <v>163</v>
      </c>
      <c r="C279" s="45" t="s">
        <v>447</v>
      </c>
      <c r="D279" s="46">
        <v>2610</v>
      </c>
      <c r="E279" s="47" t="s">
        <v>119</v>
      </c>
      <c r="F279" s="20">
        <f t="shared" si="13"/>
        <v>0</v>
      </c>
      <c r="G279" s="85">
        <f t="shared" si="16"/>
        <v>2610</v>
      </c>
    </row>
    <row r="280" spans="1:7" ht="12.75">
      <c r="A280" s="84">
        <v>8425374058389</v>
      </c>
      <c r="B280" s="44" t="s">
        <v>164</v>
      </c>
      <c r="C280" s="45" t="s">
        <v>448</v>
      </c>
      <c r="D280" s="46">
        <v>2028</v>
      </c>
      <c r="E280" s="47" t="s">
        <v>119</v>
      </c>
      <c r="F280" s="20">
        <f t="shared" si="13"/>
        <v>0</v>
      </c>
      <c r="G280" s="85">
        <f t="shared" si="16"/>
        <v>2028</v>
      </c>
    </row>
    <row r="281" spans="1:7" ht="12.75">
      <c r="A281" s="84">
        <v>8425374060719</v>
      </c>
      <c r="B281" s="44" t="s">
        <v>907</v>
      </c>
      <c r="C281" s="45" t="s">
        <v>908</v>
      </c>
      <c r="D281" s="46">
        <v>2267</v>
      </c>
      <c r="E281" s="47" t="s">
        <v>119</v>
      </c>
      <c r="F281" s="20">
        <f t="shared" si="13"/>
        <v>0</v>
      </c>
      <c r="G281" s="85">
        <f t="shared" si="16"/>
        <v>2267</v>
      </c>
    </row>
    <row r="282" spans="1:7" s="53" customFormat="1" ht="12.75">
      <c r="A282" s="84">
        <v>8425374058297</v>
      </c>
      <c r="B282" s="44" t="s">
        <v>711</v>
      </c>
      <c r="C282" s="45" t="s">
        <v>863</v>
      </c>
      <c r="D282" s="46">
        <v>4851</v>
      </c>
      <c r="E282" s="47" t="s">
        <v>119</v>
      </c>
      <c r="F282" s="20">
        <f t="shared" si="13"/>
        <v>0</v>
      </c>
      <c r="G282" s="85">
        <f t="shared" si="16"/>
        <v>4851</v>
      </c>
    </row>
    <row r="283" spans="1:7" s="53" customFormat="1" ht="12.75">
      <c r="A283" s="84">
        <v>8425374058235</v>
      </c>
      <c r="B283" s="44" t="s">
        <v>39</v>
      </c>
      <c r="C283" s="45" t="s">
        <v>449</v>
      </c>
      <c r="D283" s="46">
        <v>6417</v>
      </c>
      <c r="E283" s="47" t="s">
        <v>119</v>
      </c>
      <c r="F283" s="20">
        <f t="shared" si="13"/>
        <v>0</v>
      </c>
      <c r="G283" s="85">
        <f t="shared" si="16"/>
        <v>6417</v>
      </c>
    </row>
    <row r="284" spans="1:7" s="53" customFormat="1" ht="12.75">
      <c r="A284" s="84">
        <v>8425374058211</v>
      </c>
      <c r="B284" s="44" t="s">
        <v>40</v>
      </c>
      <c r="C284" s="45" t="s">
        <v>450</v>
      </c>
      <c r="D284" s="46">
        <v>7068</v>
      </c>
      <c r="E284" s="47" t="s">
        <v>119</v>
      </c>
      <c r="F284" s="20">
        <f t="shared" si="13"/>
        <v>0</v>
      </c>
      <c r="G284" s="85">
        <f t="shared" si="16"/>
        <v>7068</v>
      </c>
    </row>
    <row r="285" spans="1:7" s="43" customFormat="1" ht="15" customHeight="1">
      <c r="A285" s="86"/>
      <c r="B285" s="44" t="s">
        <v>712</v>
      </c>
      <c r="C285" s="45" t="s">
        <v>713</v>
      </c>
      <c r="D285" s="46">
        <v>19576</v>
      </c>
      <c r="E285" s="47" t="s">
        <v>119</v>
      </c>
      <c r="F285" s="20">
        <f t="shared" si="13"/>
        <v>0</v>
      </c>
      <c r="G285" s="85">
        <f t="shared" si="16"/>
        <v>19576</v>
      </c>
    </row>
    <row r="286" spans="1:7" ht="12.75">
      <c r="A286" s="84">
        <v>8411080744623</v>
      </c>
      <c r="B286" s="44" t="s">
        <v>714</v>
      </c>
      <c r="C286" s="45" t="s">
        <v>717</v>
      </c>
      <c r="D286" s="46">
        <v>3031</v>
      </c>
      <c r="E286" s="47" t="s">
        <v>119</v>
      </c>
      <c r="F286" s="20">
        <f t="shared" si="13"/>
        <v>0</v>
      </c>
      <c r="G286" s="85">
        <f t="shared" si="16"/>
        <v>3031</v>
      </c>
    </row>
    <row r="287" spans="1:7" ht="12.75">
      <c r="A287" s="84">
        <v>8411080744265</v>
      </c>
      <c r="B287" s="76" t="s">
        <v>715</v>
      </c>
      <c r="C287" s="45" t="s">
        <v>718</v>
      </c>
      <c r="D287" s="46">
        <v>4249</v>
      </c>
      <c r="E287" s="47" t="s">
        <v>119</v>
      </c>
      <c r="F287" s="20">
        <f t="shared" si="13"/>
        <v>0</v>
      </c>
      <c r="G287" s="85">
        <f t="shared" si="16"/>
        <v>4249</v>
      </c>
    </row>
    <row r="288" spans="1:7" ht="12.75">
      <c r="A288" s="84">
        <v>8425374060788</v>
      </c>
      <c r="B288" s="44" t="s">
        <v>143</v>
      </c>
      <c r="C288" s="45" t="s">
        <v>449</v>
      </c>
      <c r="D288" s="46">
        <v>7528</v>
      </c>
      <c r="E288" s="47" t="s">
        <v>119</v>
      </c>
      <c r="F288" s="20">
        <f t="shared" si="13"/>
        <v>0</v>
      </c>
      <c r="G288" s="85">
        <f t="shared" si="16"/>
        <v>7528</v>
      </c>
    </row>
    <row r="289" spans="1:7" ht="12.75">
      <c r="A289" s="86">
        <v>9411080748898</v>
      </c>
      <c r="B289" s="44" t="s">
        <v>716</v>
      </c>
      <c r="C289" s="45" t="s">
        <v>719</v>
      </c>
      <c r="D289" s="46">
        <v>3339</v>
      </c>
      <c r="E289" s="47" t="s">
        <v>119</v>
      </c>
      <c r="F289" s="20">
        <f t="shared" si="13"/>
        <v>0</v>
      </c>
      <c r="G289" s="85">
        <f t="shared" si="16"/>
        <v>3339</v>
      </c>
    </row>
    <row r="290" spans="1:7" ht="12.75">
      <c r="A290" s="84">
        <v>8425374055852</v>
      </c>
      <c r="B290" s="44" t="s">
        <v>295</v>
      </c>
      <c r="C290" s="45" t="s">
        <v>451</v>
      </c>
      <c r="D290" s="46">
        <v>3744</v>
      </c>
      <c r="E290" s="47" t="s">
        <v>119</v>
      </c>
      <c r="F290" s="20">
        <f t="shared" si="13"/>
        <v>0</v>
      </c>
      <c r="G290" s="85">
        <f t="shared" si="16"/>
        <v>3744</v>
      </c>
    </row>
    <row r="291" spans="1:7" ht="12.75">
      <c r="A291" s="84">
        <v>8411080747716</v>
      </c>
      <c r="B291" s="44" t="s">
        <v>720</v>
      </c>
      <c r="C291" s="45" t="s">
        <v>722</v>
      </c>
      <c r="D291" s="46">
        <v>8743</v>
      </c>
      <c r="E291" s="47" t="s">
        <v>119</v>
      </c>
      <c r="F291" s="20">
        <f t="shared" si="13"/>
        <v>0</v>
      </c>
      <c r="G291" s="85">
        <f t="shared" si="16"/>
        <v>8743</v>
      </c>
    </row>
    <row r="292" spans="1:7" ht="12.75">
      <c r="A292" s="84">
        <v>8411080747709</v>
      </c>
      <c r="B292" s="44" t="s">
        <v>721</v>
      </c>
      <c r="C292" s="45" t="s">
        <v>723</v>
      </c>
      <c r="D292" s="46">
        <v>9607</v>
      </c>
      <c r="E292" s="47" t="s">
        <v>119</v>
      </c>
      <c r="F292" s="20">
        <f t="shared" si="13"/>
        <v>0</v>
      </c>
      <c r="G292" s="85">
        <f t="shared" si="16"/>
        <v>9607</v>
      </c>
    </row>
    <row r="293" spans="1:7" ht="23.25">
      <c r="A293" s="119" t="s">
        <v>70</v>
      </c>
      <c r="B293" s="120"/>
      <c r="C293" s="120"/>
      <c r="D293" s="120"/>
      <c r="E293" s="120"/>
      <c r="F293" s="120"/>
      <c r="G293" s="121"/>
    </row>
    <row r="294" spans="1:7" ht="12.75">
      <c r="A294" s="122" t="s">
        <v>946</v>
      </c>
      <c r="B294" s="123"/>
      <c r="C294" s="123"/>
      <c r="D294" s="123"/>
      <c r="E294" s="123"/>
      <c r="F294" s="123"/>
      <c r="G294" s="124"/>
    </row>
    <row r="295" spans="1:7" ht="12.75">
      <c r="A295" s="84">
        <v>8425374051915</v>
      </c>
      <c r="B295" s="44" t="s">
        <v>151</v>
      </c>
      <c r="C295" s="45" t="s">
        <v>452</v>
      </c>
      <c r="D295" s="46">
        <v>2402</v>
      </c>
      <c r="E295" s="47" t="s">
        <v>119</v>
      </c>
      <c r="F295" s="20">
        <f>IF(E295=E$18,F$18,IF(E295=E$19,F$19,IF(E295=E$20,F$20,"")))</f>
        <v>0</v>
      </c>
      <c r="G295" s="85">
        <f aca="true" t="shared" si="18" ref="G295:G303">IF(F295="","",D295-(D295*F295))</f>
        <v>2402</v>
      </c>
    </row>
    <row r="296" spans="1:7" ht="12.75">
      <c r="A296" s="84">
        <v>8425374051908</v>
      </c>
      <c r="B296" s="44" t="s">
        <v>152</v>
      </c>
      <c r="C296" s="45" t="s">
        <v>453</v>
      </c>
      <c r="D296" s="46">
        <v>3394</v>
      </c>
      <c r="E296" s="47" t="s">
        <v>119</v>
      </c>
      <c r="F296" s="20">
        <f>IF(E296=E$18,F$18,IF(E296=E$19,F$19,IF(E296=E$20,F$20,"")))</f>
        <v>0</v>
      </c>
      <c r="G296" s="85">
        <f t="shared" si="18"/>
        <v>3394</v>
      </c>
    </row>
    <row r="297" spans="1:7" ht="12.75">
      <c r="A297" s="84">
        <v>8411080744197</v>
      </c>
      <c r="B297" s="44" t="s">
        <v>724</v>
      </c>
      <c r="C297" s="45" t="s">
        <v>727</v>
      </c>
      <c r="D297" s="46">
        <v>4286</v>
      </c>
      <c r="E297" s="47" t="s">
        <v>119</v>
      </c>
      <c r="F297" s="20">
        <f aca="true" t="shared" si="19" ref="F297:F302">IF(E297=E$18,F$18,IF(E297=E$19,F$19,IF(E297=E$20,F$20,"")))</f>
        <v>0</v>
      </c>
      <c r="G297" s="85">
        <f t="shared" si="18"/>
        <v>4286</v>
      </c>
    </row>
    <row r="298" spans="1:7" ht="12.75">
      <c r="A298" s="84">
        <v>8411080744180</v>
      </c>
      <c r="B298" s="44" t="s">
        <v>725</v>
      </c>
      <c r="C298" s="45" t="s">
        <v>864</v>
      </c>
      <c r="D298" s="46">
        <v>6156</v>
      </c>
      <c r="E298" s="47" t="s">
        <v>119</v>
      </c>
      <c r="F298" s="20">
        <f t="shared" si="19"/>
        <v>0</v>
      </c>
      <c r="G298" s="85">
        <f t="shared" si="18"/>
        <v>6156</v>
      </c>
    </row>
    <row r="299" spans="1:7" ht="12.75">
      <c r="A299" s="84">
        <v>8411080744173</v>
      </c>
      <c r="B299" s="44" t="s">
        <v>726</v>
      </c>
      <c r="C299" s="45" t="s">
        <v>865</v>
      </c>
      <c r="D299" s="46">
        <v>7481</v>
      </c>
      <c r="E299" s="47" t="s">
        <v>119</v>
      </c>
      <c r="F299" s="20">
        <f t="shared" si="19"/>
        <v>0</v>
      </c>
      <c r="G299" s="85">
        <f t="shared" si="18"/>
        <v>7481</v>
      </c>
    </row>
    <row r="300" spans="1:7" ht="12.75">
      <c r="A300" s="84">
        <v>8411080751737</v>
      </c>
      <c r="B300" s="44" t="s">
        <v>938</v>
      </c>
      <c r="C300" s="45" t="s">
        <v>939</v>
      </c>
      <c r="D300" s="46">
        <v>7136</v>
      </c>
      <c r="E300" s="47" t="s">
        <v>119</v>
      </c>
      <c r="F300" s="20">
        <f t="shared" si="19"/>
        <v>0</v>
      </c>
      <c r="G300" s="85">
        <f t="shared" si="18"/>
        <v>7136</v>
      </c>
    </row>
    <row r="301" spans="1:7" ht="12.75">
      <c r="A301" s="84">
        <v>8411080744210</v>
      </c>
      <c r="B301" s="44" t="s">
        <v>735</v>
      </c>
      <c r="C301" s="45" t="s">
        <v>737</v>
      </c>
      <c r="D301" s="46">
        <v>2968</v>
      </c>
      <c r="E301" s="47" t="s">
        <v>119</v>
      </c>
      <c r="F301" s="20">
        <f t="shared" si="19"/>
        <v>0</v>
      </c>
      <c r="G301" s="85">
        <f t="shared" si="18"/>
        <v>2968</v>
      </c>
    </row>
    <row r="302" spans="1:7" ht="12.75">
      <c r="A302" s="84">
        <v>8411080744227</v>
      </c>
      <c r="B302" s="44" t="s">
        <v>736</v>
      </c>
      <c r="C302" s="45" t="s">
        <v>738</v>
      </c>
      <c r="D302" s="46">
        <v>4667</v>
      </c>
      <c r="E302" s="47" t="s">
        <v>119</v>
      </c>
      <c r="F302" s="20">
        <f t="shared" si="19"/>
        <v>0</v>
      </c>
      <c r="G302" s="85">
        <f t="shared" si="18"/>
        <v>4667</v>
      </c>
    </row>
    <row r="303" spans="1:7" ht="12.75">
      <c r="A303" s="84">
        <v>8425374156764</v>
      </c>
      <c r="B303" s="44" t="s">
        <v>296</v>
      </c>
      <c r="C303" s="45" t="s">
        <v>454</v>
      </c>
      <c r="D303" s="46">
        <v>5518</v>
      </c>
      <c r="E303" s="47" t="s">
        <v>119</v>
      </c>
      <c r="F303" s="20">
        <f>IF(E303=E$18,F$18,IF(E303=E$19,F$19,IF(E303=E$20,F$20,"")))</f>
        <v>0</v>
      </c>
      <c r="G303" s="85">
        <f t="shared" si="18"/>
        <v>5518</v>
      </c>
    </row>
    <row r="304" spans="1:7" ht="12.75">
      <c r="A304" s="122" t="s">
        <v>947</v>
      </c>
      <c r="B304" s="123"/>
      <c r="C304" s="123"/>
      <c r="D304" s="123"/>
      <c r="E304" s="123"/>
      <c r="F304" s="123"/>
      <c r="G304" s="124"/>
    </row>
    <row r="305" spans="1:7" ht="12.75">
      <c r="A305" s="84">
        <v>8425374150571</v>
      </c>
      <c r="B305" s="44" t="s">
        <v>212</v>
      </c>
      <c r="C305" s="45" t="s">
        <v>455</v>
      </c>
      <c r="D305" s="46">
        <v>10655</v>
      </c>
      <c r="E305" s="47" t="s">
        <v>119</v>
      </c>
      <c r="F305" s="20">
        <f>IF(E305=E$18,F$18,IF(E305=E$19,F$19,IF(E305=E$20,F$20,"")))</f>
        <v>0</v>
      </c>
      <c r="G305" s="85">
        <f>IF(F305="","",D305-(D305*F305))</f>
        <v>10655</v>
      </c>
    </row>
    <row r="306" spans="1:7" ht="12.75">
      <c r="A306" s="125" t="s">
        <v>740</v>
      </c>
      <c r="B306" s="126"/>
      <c r="C306" s="126"/>
      <c r="D306" s="126"/>
      <c r="E306" s="126"/>
      <c r="F306" s="126"/>
      <c r="G306" s="127"/>
    </row>
    <row r="307" spans="1:7" ht="12.75">
      <c r="A307" s="86">
        <v>8425374061501</v>
      </c>
      <c r="B307" s="44" t="s">
        <v>191</v>
      </c>
      <c r="C307" s="45" t="s">
        <v>456</v>
      </c>
      <c r="D307" s="46">
        <v>1152</v>
      </c>
      <c r="E307" s="47" t="s">
        <v>120</v>
      </c>
      <c r="F307" s="20">
        <f>IF(E307=E$18,F$18,IF(E307=E$19,F$19,IF(E307=E$20,F$20,"")))</f>
        <v>0</v>
      </c>
      <c r="G307" s="85">
        <f>IF(F307="","",D307-(D307*F307))</f>
        <v>1152</v>
      </c>
    </row>
    <row r="308" spans="1:7" ht="12.75" customHeight="1">
      <c r="A308" s="86">
        <v>8425374061419</v>
      </c>
      <c r="B308" s="44" t="s">
        <v>30</v>
      </c>
      <c r="C308" s="45" t="s">
        <v>948</v>
      </c>
      <c r="D308" s="46">
        <v>290</v>
      </c>
      <c r="E308" s="47" t="s">
        <v>120</v>
      </c>
      <c r="F308" s="20">
        <f>IF(E308=E$18,F$18,IF(E308=E$19,F$19,IF(E308=E$20,F$20,"")))</f>
        <v>0</v>
      </c>
      <c r="G308" s="85">
        <f>IF(F308="","",D308-(D308*F308))</f>
        <v>290</v>
      </c>
    </row>
    <row r="309" spans="1:7" ht="12.75">
      <c r="A309" s="122" t="s">
        <v>1012</v>
      </c>
      <c r="B309" s="123"/>
      <c r="C309" s="123"/>
      <c r="D309" s="123"/>
      <c r="E309" s="123"/>
      <c r="F309" s="123"/>
      <c r="G309" s="124"/>
    </row>
    <row r="310" spans="1:7" ht="12.75">
      <c r="A310" s="98">
        <v>8411080749697</v>
      </c>
      <c r="B310" s="97" t="s">
        <v>934</v>
      </c>
      <c r="C310" s="99" t="s">
        <v>936</v>
      </c>
      <c r="D310" s="100">
        <v>5789</v>
      </c>
      <c r="E310" s="101" t="s">
        <v>119</v>
      </c>
      <c r="F310" s="20">
        <f aca="true" t="shared" si="20" ref="F310:F318">IF(E310=E$18,F$18,IF(E310=E$19,F$19,IF(E310=E$20,F$20,"")))</f>
        <v>0</v>
      </c>
      <c r="G310" s="85">
        <f aca="true" t="shared" si="21" ref="G310:G318">IF(F310="","",D310-(D310*F310))</f>
        <v>5789</v>
      </c>
    </row>
    <row r="311" spans="1:7" ht="12.75">
      <c r="A311" s="98">
        <v>8411080748768</v>
      </c>
      <c r="B311" s="97" t="s">
        <v>937</v>
      </c>
      <c r="C311" s="99" t="s">
        <v>935</v>
      </c>
      <c r="D311" s="100">
        <v>6174</v>
      </c>
      <c r="E311" s="101" t="s">
        <v>119</v>
      </c>
      <c r="F311" s="20">
        <f t="shared" si="20"/>
        <v>0</v>
      </c>
      <c r="G311" s="85">
        <f t="shared" si="21"/>
        <v>6174</v>
      </c>
    </row>
    <row r="312" spans="1:7" s="49" customFormat="1" ht="12.75">
      <c r="A312" s="84">
        <v>8425374157907</v>
      </c>
      <c r="B312" s="44" t="s">
        <v>297</v>
      </c>
      <c r="C312" s="45" t="s">
        <v>457</v>
      </c>
      <c r="D312" s="46">
        <v>11814</v>
      </c>
      <c r="E312" s="47" t="s">
        <v>119</v>
      </c>
      <c r="F312" s="20">
        <f t="shared" si="20"/>
        <v>0</v>
      </c>
      <c r="G312" s="85">
        <f t="shared" si="21"/>
        <v>11814</v>
      </c>
    </row>
    <row r="313" spans="1:7" ht="12.75">
      <c r="A313" s="84">
        <v>8411080744234</v>
      </c>
      <c r="B313" s="44" t="s">
        <v>739</v>
      </c>
      <c r="C313" s="45" t="s">
        <v>741</v>
      </c>
      <c r="D313" s="46">
        <v>8827</v>
      </c>
      <c r="E313" s="47" t="s">
        <v>119</v>
      </c>
      <c r="F313" s="20">
        <f t="shared" si="20"/>
        <v>0</v>
      </c>
      <c r="G313" s="85">
        <f t="shared" si="21"/>
        <v>8827</v>
      </c>
    </row>
    <row r="314" spans="1:7" ht="12.75">
      <c r="A314" s="84">
        <v>8425374153626</v>
      </c>
      <c r="B314" s="44" t="s">
        <v>213</v>
      </c>
      <c r="C314" s="45" t="s">
        <v>458</v>
      </c>
      <c r="D314" s="46">
        <v>15447</v>
      </c>
      <c r="E314" s="47" t="s">
        <v>119</v>
      </c>
      <c r="F314" s="20">
        <f t="shared" si="20"/>
        <v>0</v>
      </c>
      <c r="G314" s="85">
        <f t="shared" si="21"/>
        <v>15447</v>
      </c>
    </row>
    <row r="315" spans="1:7" ht="12.75">
      <c r="A315" s="84">
        <v>8425374151646</v>
      </c>
      <c r="B315" s="44" t="s">
        <v>226</v>
      </c>
      <c r="C315" s="45" t="s">
        <v>459</v>
      </c>
      <c r="D315" s="46">
        <v>15528</v>
      </c>
      <c r="E315" s="47" t="s">
        <v>119</v>
      </c>
      <c r="F315" s="20">
        <f t="shared" si="20"/>
        <v>0</v>
      </c>
      <c r="G315" s="85">
        <f t="shared" si="21"/>
        <v>15528</v>
      </c>
    </row>
    <row r="316" spans="1:7" ht="12.75">
      <c r="A316" s="84">
        <v>8411080744241</v>
      </c>
      <c r="B316" s="44" t="s">
        <v>742</v>
      </c>
      <c r="C316" s="45" t="s">
        <v>743</v>
      </c>
      <c r="D316" s="46">
        <v>14717</v>
      </c>
      <c r="E316" s="47" t="s">
        <v>119</v>
      </c>
      <c r="F316" s="20">
        <f t="shared" si="20"/>
        <v>0</v>
      </c>
      <c r="G316" s="85">
        <f t="shared" si="21"/>
        <v>14717</v>
      </c>
    </row>
    <row r="317" spans="1:7" ht="12.75">
      <c r="A317" s="84">
        <v>8425374152681</v>
      </c>
      <c r="B317" s="44" t="s">
        <v>214</v>
      </c>
      <c r="C317" s="45" t="s">
        <v>460</v>
      </c>
      <c r="D317" s="46">
        <v>22350</v>
      </c>
      <c r="E317" s="47" t="s">
        <v>119</v>
      </c>
      <c r="F317" s="20">
        <f t="shared" si="20"/>
        <v>0</v>
      </c>
      <c r="G317" s="85">
        <f t="shared" si="21"/>
        <v>22350</v>
      </c>
    </row>
    <row r="318" spans="1:7" ht="12.75">
      <c r="A318" s="84">
        <v>8425374051991</v>
      </c>
      <c r="B318" s="44" t="s">
        <v>10</v>
      </c>
      <c r="C318" s="45" t="s">
        <v>461</v>
      </c>
      <c r="D318" s="46">
        <v>44942</v>
      </c>
      <c r="E318" s="47" t="s">
        <v>119</v>
      </c>
      <c r="F318" s="20">
        <f t="shared" si="20"/>
        <v>0</v>
      </c>
      <c r="G318" s="85">
        <f t="shared" si="21"/>
        <v>44942</v>
      </c>
    </row>
    <row r="319" spans="1:7" ht="12.75">
      <c r="A319" s="125" t="s">
        <v>1003</v>
      </c>
      <c r="B319" s="126"/>
      <c r="C319" s="126"/>
      <c r="D319" s="126"/>
      <c r="E319" s="126"/>
      <c r="F319" s="126"/>
      <c r="G319" s="127"/>
    </row>
    <row r="320" spans="1:7" ht="12.75">
      <c r="A320" s="86">
        <v>8425374061501</v>
      </c>
      <c r="B320" s="73" t="s">
        <v>1005</v>
      </c>
      <c r="C320" s="67" t="s">
        <v>1004</v>
      </c>
      <c r="D320" s="46">
        <v>694</v>
      </c>
      <c r="E320" s="51" t="s">
        <v>120</v>
      </c>
      <c r="F320" s="68">
        <f aca="true" t="shared" si="22" ref="F320:F328">IF(E320=E$18,F$18,IF(E320=E$19,F$19,IF(E320=E$20,F$20,"")))</f>
        <v>0</v>
      </c>
      <c r="G320" s="85">
        <f aca="true" t="shared" si="23" ref="G320:G328">IF(F320="","",D320-(D320*F320))</f>
        <v>694</v>
      </c>
    </row>
    <row r="321" spans="1:7" ht="12.75">
      <c r="A321" s="86">
        <v>8425374061501</v>
      </c>
      <c r="B321" s="73" t="s">
        <v>949</v>
      </c>
      <c r="C321" s="67" t="s">
        <v>950</v>
      </c>
      <c r="D321" s="46">
        <v>1340</v>
      </c>
      <c r="E321" s="51" t="s">
        <v>120</v>
      </c>
      <c r="F321" s="68">
        <f>IF(E321=E$18,F$18,IF(E321=E$19,F$19,IF(E321=E$20,F$20,"")))</f>
        <v>0</v>
      </c>
      <c r="G321" s="85">
        <f>IF(F321="","",D321-(D321*F321))</f>
        <v>1340</v>
      </c>
    </row>
    <row r="322" spans="1:7" ht="12.75">
      <c r="A322" s="86">
        <v>8425374061419</v>
      </c>
      <c r="B322" s="44" t="s">
        <v>30</v>
      </c>
      <c r="C322" s="54" t="s">
        <v>744</v>
      </c>
      <c r="D322" s="46">
        <v>290</v>
      </c>
      <c r="E322" s="47" t="s">
        <v>120</v>
      </c>
      <c r="F322" s="20">
        <f t="shared" si="22"/>
        <v>0</v>
      </c>
      <c r="G322" s="85">
        <f t="shared" si="23"/>
        <v>290</v>
      </c>
    </row>
    <row r="323" spans="1:7" ht="12.75">
      <c r="A323" s="86">
        <v>8411080745989</v>
      </c>
      <c r="B323" s="44" t="s">
        <v>887</v>
      </c>
      <c r="C323" s="67" t="s">
        <v>888</v>
      </c>
      <c r="D323" s="46">
        <v>3504</v>
      </c>
      <c r="E323" s="47" t="s">
        <v>120</v>
      </c>
      <c r="F323" s="20">
        <f t="shared" si="22"/>
        <v>0</v>
      </c>
      <c r="G323" s="85">
        <f t="shared" si="23"/>
        <v>3504</v>
      </c>
    </row>
    <row r="324" spans="1:7" ht="12.75">
      <c r="A324" s="86">
        <v>8411080745996</v>
      </c>
      <c r="B324" s="44" t="s">
        <v>889</v>
      </c>
      <c r="C324" s="54" t="s">
        <v>890</v>
      </c>
      <c r="D324" s="46">
        <v>636</v>
      </c>
      <c r="E324" s="47" t="s">
        <v>120</v>
      </c>
      <c r="F324" s="20">
        <f t="shared" si="22"/>
        <v>0</v>
      </c>
      <c r="G324" s="85">
        <f t="shared" si="23"/>
        <v>636</v>
      </c>
    </row>
    <row r="325" spans="1:7" ht="12.75">
      <c r="A325" s="86">
        <v>8425374061136</v>
      </c>
      <c r="B325" s="44" t="s">
        <v>193</v>
      </c>
      <c r="C325" s="54" t="s">
        <v>462</v>
      </c>
      <c r="D325" s="46">
        <v>2242</v>
      </c>
      <c r="E325" s="47" t="s">
        <v>120</v>
      </c>
      <c r="F325" s="20">
        <f t="shared" si="22"/>
        <v>0</v>
      </c>
      <c r="G325" s="85">
        <f t="shared" si="23"/>
        <v>2242</v>
      </c>
    </row>
    <row r="326" spans="1:7" ht="12.75">
      <c r="A326" s="86">
        <v>8425374152698</v>
      </c>
      <c r="B326" s="44" t="s">
        <v>215</v>
      </c>
      <c r="C326" s="54" t="s">
        <v>463</v>
      </c>
      <c r="D326" s="46">
        <v>449</v>
      </c>
      <c r="E326" s="47" t="s">
        <v>120</v>
      </c>
      <c r="F326" s="20">
        <f t="shared" si="22"/>
        <v>0</v>
      </c>
      <c r="G326" s="85">
        <f t="shared" si="23"/>
        <v>449</v>
      </c>
    </row>
    <row r="327" spans="1:7" ht="12.75">
      <c r="A327" s="86">
        <v>8425374061181</v>
      </c>
      <c r="B327" s="44" t="s">
        <v>31</v>
      </c>
      <c r="C327" s="54" t="s">
        <v>885</v>
      </c>
      <c r="D327" s="46">
        <v>3572</v>
      </c>
      <c r="E327" s="47" t="s">
        <v>120</v>
      </c>
      <c r="F327" s="20">
        <f t="shared" si="22"/>
        <v>0</v>
      </c>
      <c r="G327" s="85">
        <f t="shared" si="23"/>
        <v>3572</v>
      </c>
    </row>
    <row r="328" spans="1:7" s="55" customFormat="1" ht="12.75">
      <c r="A328" s="86">
        <v>8425374061440</v>
      </c>
      <c r="B328" s="44" t="s">
        <v>298</v>
      </c>
      <c r="C328" s="54" t="s">
        <v>886</v>
      </c>
      <c r="D328" s="46">
        <v>783</v>
      </c>
      <c r="E328" s="47" t="s">
        <v>120</v>
      </c>
      <c r="F328" s="20">
        <f t="shared" si="22"/>
        <v>0</v>
      </c>
      <c r="G328" s="85">
        <f t="shared" si="23"/>
        <v>783</v>
      </c>
    </row>
    <row r="329" spans="1:7" s="55" customFormat="1" ht="12.75">
      <c r="A329" s="122" t="s">
        <v>299</v>
      </c>
      <c r="B329" s="123"/>
      <c r="C329" s="123"/>
      <c r="D329" s="123"/>
      <c r="E329" s="123"/>
      <c r="F329" s="123"/>
      <c r="G329" s="124"/>
    </row>
    <row r="330" spans="1:7" s="55" customFormat="1" ht="12.75">
      <c r="A330" s="84">
        <v>8425374158058</v>
      </c>
      <c r="B330" s="44" t="s">
        <v>300</v>
      </c>
      <c r="C330" s="45" t="s">
        <v>464</v>
      </c>
      <c r="D330" s="46">
        <v>5019</v>
      </c>
      <c r="E330" s="47" t="s">
        <v>119</v>
      </c>
      <c r="F330" s="20">
        <f>IF(E330=E$18,F$18,IF(E330=E$19,F$19,IF(E330=E$20,F$20,"")))</f>
        <v>0</v>
      </c>
      <c r="G330" s="85">
        <f>IF(F330="","",D330-(D330*F330))</f>
        <v>5019</v>
      </c>
    </row>
    <row r="331" spans="1:7" s="55" customFormat="1" ht="12.75">
      <c r="A331" s="84">
        <v>8425374055760</v>
      </c>
      <c r="B331" s="44" t="s">
        <v>166</v>
      </c>
      <c r="C331" s="45" t="s">
        <v>465</v>
      </c>
      <c r="D331" s="95" t="s">
        <v>952</v>
      </c>
      <c r="E331" s="91"/>
      <c r="F331" s="91"/>
      <c r="G331" s="102" t="s">
        <v>952</v>
      </c>
    </row>
    <row r="332" spans="1:7" s="55" customFormat="1" ht="12.75">
      <c r="A332" s="122" t="s">
        <v>216</v>
      </c>
      <c r="B332" s="123"/>
      <c r="C332" s="123"/>
      <c r="D332" s="123"/>
      <c r="E332" s="123"/>
      <c r="F332" s="123"/>
      <c r="G332" s="124"/>
    </row>
    <row r="333" spans="1:7" s="55" customFormat="1" ht="12.75">
      <c r="A333" s="84">
        <v>8425374057474</v>
      </c>
      <c r="B333" s="44" t="s">
        <v>148</v>
      </c>
      <c r="C333" s="45" t="s">
        <v>466</v>
      </c>
      <c r="D333" s="95" t="s">
        <v>952</v>
      </c>
      <c r="E333" s="47" t="s">
        <v>119</v>
      </c>
      <c r="F333" s="20">
        <f>IF(E333=E$18,F$18,IF(E333=E$19,F$19,IF(E333=E$20,F$20,"")))</f>
        <v>0</v>
      </c>
      <c r="G333" s="102" t="s">
        <v>952</v>
      </c>
    </row>
    <row r="334" spans="1:7" s="55" customFormat="1" ht="12.75">
      <c r="A334" s="84">
        <v>8425374153077</v>
      </c>
      <c r="B334" s="44" t="s">
        <v>149</v>
      </c>
      <c r="C334" s="45" t="s">
        <v>467</v>
      </c>
      <c r="D334" s="95" t="s">
        <v>952</v>
      </c>
      <c r="E334" s="47" t="s">
        <v>119</v>
      </c>
      <c r="F334" s="20">
        <f>IF(E334=E$18,F$18,IF(E334=E$19,F$19,IF(E334=E$20,F$20,"")))</f>
        <v>0</v>
      </c>
      <c r="G334" s="102" t="s">
        <v>952</v>
      </c>
    </row>
    <row r="335" spans="1:7" s="55" customFormat="1" ht="12.75">
      <c r="A335" s="84">
        <v>8425374153084</v>
      </c>
      <c r="B335" s="44" t="s">
        <v>150</v>
      </c>
      <c r="C335" s="45" t="s">
        <v>468</v>
      </c>
      <c r="D335" s="95" t="s">
        <v>952</v>
      </c>
      <c r="E335" s="47" t="s">
        <v>119</v>
      </c>
      <c r="F335" s="20">
        <f>IF(E335=E$18,F$18,IF(E335=E$19,F$19,IF(E335=E$20,F$20,"")))</f>
        <v>0</v>
      </c>
      <c r="G335" s="102" t="s">
        <v>952</v>
      </c>
    </row>
    <row r="336" spans="1:7" s="55" customFormat="1" ht="12.75">
      <c r="A336" s="140" t="s">
        <v>29</v>
      </c>
      <c r="B336" s="141"/>
      <c r="C336" s="141"/>
      <c r="D336" s="141"/>
      <c r="E336" s="141"/>
      <c r="F336" s="141"/>
      <c r="G336" s="142"/>
    </row>
    <row r="337" spans="1:7" s="55" customFormat="1" ht="12.75">
      <c r="A337" s="140" t="s">
        <v>745</v>
      </c>
      <c r="B337" s="141"/>
      <c r="C337" s="141"/>
      <c r="D337" s="141"/>
      <c r="E337" s="141"/>
      <c r="F337" s="141"/>
      <c r="G337" s="142"/>
    </row>
    <row r="338" spans="1:7" s="55" customFormat="1" ht="12.75">
      <c r="A338" s="86">
        <v>8425374082834</v>
      </c>
      <c r="B338" s="77">
        <v>55111346</v>
      </c>
      <c r="C338" s="56" t="s">
        <v>469</v>
      </c>
      <c r="D338" s="46">
        <v>71</v>
      </c>
      <c r="E338" s="64" t="s">
        <v>348</v>
      </c>
      <c r="F338" s="20">
        <f aca="true" t="shared" si="24" ref="F338:F346">IF(E338=E$18,F$18,IF(E338=E$19,F$19,IF(E338=E$20,F$20,"")))</f>
        <v>0</v>
      </c>
      <c r="G338" s="85">
        <f aca="true" t="shared" si="25" ref="G338:G346">IF(F338="","",D338-(D338*F338))</f>
        <v>71</v>
      </c>
    </row>
    <row r="339" spans="1:7" s="55" customFormat="1" ht="12.75">
      <c r="A339" s="86">
        <v>8425374082902</v>
      </c>
      <c r="B339" s="77">
        <v>55111413</v>
      </c>
      <c r="C339" s="56" t="s">
        <v>470</v>
      </c>
      <c r="D339" s="46">
        <v>227</v>
      </c>
      <c r="E339" s="64" t="s">
        <v>348</v>
      </c>
      <c r="F339" s="63">
        <f t="shared" si="24"/>
        <v>0</v>
      </c>
      <c r="G339" s="85">
        <f t="shared" si="25"/>
        <v>227</v>
      </c>
    </row>
    <row r="340" spans="1:7" s="69" customFormat="1" ht="12.75">
      <c r="A340" s="86">
        <v>8425374082735</v>
      </c>
      <c r="B340" s="77">
        <v>55111129</v>
      </c>
      <c r="C340" s="56" t="s">
        <v>471</v>
      </c>
      <c r="D340" s="46">
        <v>109</v>
      </c>
      <c r="E340" s="64" t="s">
        <v>348</v>
      </c>
      <c r="F340" s="20">
        <f t="shared" si="24"/>
        <v>0</v>
      </c>
      <c r="G340" s="85">
        <f t="shared" si="25"/>
        <v>109</v>
      </c>
    </row>
    <row r="341" spans="1:7" s="69" customFormat="1" ht="12.75">
      <c r="A341" s="86">
        <v>8425374100606</v>
      </c>
      <c r="B341" s="77">
        <v>1321448001</v>
      </c>
      <c r="C341" s="56" t="s">
        <v>472</v>
      </c>
      <c r="D341" s="46">
        <v>17</v>
      </c>
      <c r="E341" s="64" t="s">
        <v>348</v>
      </c>
      <c r="F341" s="20">
        <f t="shared" si="24"/>
        <v>0</v>
      </c>
      <c r="G341" s="85">
        <f t="shared" si="25"/>
        <v>17</v>
      </c>
    </row>
    <row r="342" spans="1:7" s="69" customFormat="1" ht="12.75">
      <c r="A342" s="86">
        <v>8425374100637</v>
      </c>
      <c r="B342" s="77">
        <v>1321448002</v>
      </c>
      <c r="C342" s="56" t="s">
        <v>473</v>
      </c>
      <c r="D342" s="46">
        <v>17</v>
      </c>
      <c r="E342" s="64" t="s">
        <v>348</v>
      </c>
      <c r="F342" s="20">
        <f t="shared" si="24"/>
        <v>0</v>
      </c>
      <c r="G342" s="85">
        <f t="shared" si="25"/>
        <v>17</v>
      </c>
    </row>
    <row r="343" spans="1:7" s="69" customFormat="1" ht="12.75">
      <c r="A343" s="86">
        <v>8425374100613</v>
      </c>
      <c r="B343" s="77">
        <v>1321448003</v>
      </c>
      <c r="C343" s="56" t="s">
        <v>474</v>
      </c>
      <c r="D343" s="46">
        <v>17</v>
      </c>
      <c r="E343" s="64" t="s">
        <v>348</v>
      </c>
      <c r="F343" s="20">
        <f t="shared" si="24"/>
        <v>0</v>
      </c>
      <c r="G343" s="85">
        <f t="shared" si="25"/>
        <v>17</v>
      </c>
    </row>
    <row r="344" spans="1:7" s="69" customFormat="1" ht="12.75">
      <c r="A344" s="86">
        <v>8425374100620</v>
      </c>
      <c r="B344" s="77">
        <v>1321448004</v>
      </c>
      <c r="C344" s="56" t="s">
        <v>475</v>
      </c>
      <c r="D344" s="46">
        <v>17</v>
      </c>
      <c r="E344" s="64" t="s">
        <v>348</v>
      </c>
      <c r="F344" s="20">
        <f t="shared" si="24"/>
        <v>0</v>
      </c>
      <c r="G344" s="85">
        <f t="shared" si="25"/>
        <v>17</v>
      </c>
    </row>
    <row r="345" spans="1:7" s="69" customFormat="1" ht="12.75">
      <c r="A345" s="86">
        <v>8425374159895</v>
      </c>
      <c r="B345" s="77">
        <v>1348250000</v>
      </c>
      <c r="C345" s="56" t="s">
        <v>476</v>
      </c>
      <c r="D345" s="46">
        <v>111</v>
      </c>
      <c r="E345" s="64" t="s">
        <v>348</v>
      </c>
      <c r="F345" s="20">
        <f t="shared" si="24"/>
        <v>0</v>
      </c>
      <c r="G345" s="85">
        <f t="shared" si="25"/>
        <v>111</v>
      </c>
    </row>
    <row r="346" spans="1:7" s="69" customFormat="1" ht="12.75">
      <c r="A346" s="86">
        <v>8425374148516</v>
      </c>
      <c r="B346" s="77">
        <v>1350250000</v>
      </c>
      <c r="C346" s="56" t="s">
        <v>477</v>
      </c>
      <c r="D346" s="46">
        <v>174</v>
      </c>
      <c r="E346" s="64" t="s">
        <v>348</v>
      </c>
      <c r="F346" s="20">
        <f t="shared" si="24"/>
        <v>0</v>
      </c>
      <c r="G346" s="85">
        <f t="shared" si="25"/>
        <v>174</v>
      </c>
    </row>
    <row r="347" spans="1:7" s="69" customFormat="1" ht="12.75">
      <c r="A347" s="140" t="s">
        <v>746</v>
      </c>
      <c r="B347" s="141"/>
      <c r="C347" s="141"/>
      <c r="D347" s="141"/>
      <c r="E347" s="141"/>
      <c r="F347" s="141"/>
      <c r="G347" s="142"/>
    </row>
    <row r="348" spans="1:7" s="69" customFormat="1" ht="12.75">
      <c r="A348" s="86">
        <v>8411080749437</v>
      </c>
      <c r="B348" s="78" t="s">
        <v>728</v>
      </c>
      <c r="C348" s="70" t="s">
        <v>747</v>
      </c>
      <c r="D348" s="46">
        <v>70</v>
      </c>
      <c r="E348" s="79" t="s">
        <v>348</v>
      </c>
      <c r="F348" s="68">
        <f aca="true" t="shared" si="26" ref="F348:F369">IF(E348=E$18,F$18,IF(E348=E$19,F$19,IF(E348=E$20,F$20,"")))</f>
        <v>0</v>
      </c>
      <c r="G348" s="85">
        <f aca="true" t="shared" si="27" ref="G348:G371">IF(F348="","",D348-(D348*F348))</f>
        <v>70</v>
      </c>
    </row>
    <row r="349" spans="1:7" s="69" customFormat="1" ht="12.75">
      <c r="A349" s="86">
        <v>8411080749444</v>
      </c>
      <c r="B349" s="78" t="s">
        <v>729</v>
      </c>
      <c r="C349" s="70" t="s">
        <v>748</v>
      </c>
      <c r="D349" s="46">
        <v>113</v>
      </c>
      <c r="E349" s="79" t="s">
        <v>348</v>
      </c>
      <c r="F349" s="68">
        <f t="shared" si="26"/>
        <v>0</v>
      </c>
      <c r="G349" s="85">
        <f t="shared" si="27"/>
        <v>113</v>
      </c>
    </row>
    <row r="350" spans="1:7" s="69" customFormat="1" ht="12.75">
      <c r="A350" s="86">
        <v>8411080749451</v>
      </c>
      <c r="B350" s="78" t="s">
        <v>730</v>
      </c>
      <c r="C350" s="70" t="s">
        <v>749</v>
      </c>
      <c r="D350" s="46">
        <v>113</v>
      </c>
      <c r="E350" s="79" t="s">
        <v>348</v>
      </c>
      <c r="F350" s="68">
        <f t="shared" si="26"/>
        <v>0</v>
      </c>
      <c r="G350" s="85">
        <f t="shared" si="27"/>
        <v>113</v>
      </c>
    </row>
    <row r="351" spans="1:7" s="69" customFormat="1" ht="12.75">
      <c r="A351" s="86">
        <v>8411080749468</v>
      </c>
      <c r="B351" s="78">
        <v>1320820001</v>
      </c>
      <c r="C351" s="70" t="s">
        <v>750</v>
      </c>
      <c r="D351" s="46">
        <v>11</v>
      </c>
      <c r="E351" s="79" t="s">
        <v>348</v>
      </c>
      <c r="F351" s="68">
        <f t="shared" si="26"/>
        <v>0</v>
      </c>
      <c r="G351" s="85">
        <f t="shared" si="27"/>
        <v>11</v>
      </c>
    </row>
    <row r="352" spans="1:7" s="69" customFormat="1" ht="12.75">
      <c r="A352" s="86">
        <v>8411080749475</v>
      </c>
      <c r="B352" s="78">
        <v>1320820002</v>
      </c>
      <c r="C352" s="70" t="s">
        <v>751</v>
      </c>
      <c r="D352" s="46">
        <v>11</v>
      </c>
      <c r="E352" s="79" t="s">
        <v>348</v>
      </c>
      <c r="F352" s="68">
        <f t="shared" si="26"/>
        <v>0</v>
      </c>
      <c r="G352" s="85">
        <f t="shared" si="27"/>
        <v>11</v>
      </c>
    </row>
    <row r="353" spans="1:7" s="69" customFormat="1" ht="12.75">
      <c r="A353" s="86">
        <v>8411080749482</v>
      </c>
      <c r="B353" s="78">
        <v>1320820003</v>
      </c>
      <c r="C353" s="70" t="s">
        <v>752</v>
      </c>
      <c r="D353" s="46">
        <v>11</v>
      </c>
      <c r="E353" s="79" t="s">
        <v>348</v>
      </c>
      <c r="F353" s="68">
        <f t="shared" si="26"/>
        <v>0</v>
      </c>
      <c r="G353" s="85">
        <f t="shared" si="27"/>
        <v>11</v>
      </c>
    </row>
    <row r="354" spans="1:7" s="69" customFormat="1" ht="12.75">
      <c r="A354" s="86">
        <v>8411080749499</v>
      </c>
      <c r="B354" s="78">
        <v>1320820004</v>
      </c>
      <c r="C354" s="70" t="s">
        <v>753</v>
      </c>
      <c r="D354" s="46">
        <v>11</v>
      </c>
      <c r="E354" s="79" t="s">
        <v>348</v>
      </c>
      <c r="F354" s="68">
        <f t="shared" si="26"/>
        <v>0</v>
      </c>
      <c r="G354" s="85">
        <f t="shared" si="27"/>
        <v>11</v>
      </c>
    </row>
    <row r="355" spans="1:7" s="55" customFormat="1" ht="12.75">
      <c r="A355" s="86">
        <v>8411080749512</v>
      </c>
      <c r="B355" s="78" t="s">
        <v>732</v>
      </c>
      <c r="C355" s="70" t="s">
        <v>754</v>
      </c>
      <c r="D355" s="46">
        <v>78</v>
      </c>
      <c r="E355" s="79" t="s">
        <v>348</v>
      </c>
      <c r="F355" s="68">
        <f t="shared" si="26"/>
        <v>0</v>
      </c>
      <c r="G355" s="85">
        <f t="shared" si="27"/>
        <v>78</v>
      </c>
    </row>
    <row r="356" spans="1:7" s="55" customFormat="1" ht="12.75">
      <c r="A356" s="86">
        <v>8411080749529</v>
      </c>
      <c r="B356" s="78" t="s">
        <v>733</v>
      </c>
      <c r="C356" s="70" t="s">
        <v>755</v>
      </c>
      <c r="D356" s="46">
        <v>128</v>
      </c>
      <c r="E356" s="79" t="s">
        <v>348</v>
      </c>
      <c r="F356" s="68">
        <f t="shared" si="26"/>
        <v>0</v>
      </c>
      <c r="G356" s="85">
        <f t="shared" si="27"/>
        <v>128</v>
      </c>
    </row>
    <row r="357" spans="1:7" s="55" customFormat="1" ht="12.75">
      <c r="A357" s="86">
        <v>8411080749536</v>
      </c>
      <c r="B357" s="78" t="s">
        <v>734</v>
      </c>
      <c r="C357" s="70" t="s">
        <v>756</v>
      </c>
      <c r="D357" s="46">
        <v>128</v>
      </c>
      <c r="E357" s="79" t="s">
        <v>348</v>
      </c>
      <c r="F357" s="68">
        <f t="shared" si="26"/>
        <v>0</v>
      </c>
      <c r="G357" s="85">
        <f t="shared" si="27"/>
        <v>128</v>
      </c>
    </row>
    <row r="358" spans="1:7" s="55" customFormat="1" ht="12.75">
      <c r="A358" s="86">
        <v>8411080749543</v>
      </c>
      <c r="B358" s="78">
        <v>1321025001</v>
      </c>
      <c r="C358" s="70" t="s">
        <v>757</v>
      </c>
      <c r="D358" s="46">
        <v>12</v>
      </c>
      <c r="E358" s="79" t="s">
        <v>348</v>
      </c>
      <c r="F358" s="68">
        <f t="shared" si="26"/>
        <v>0</v>
      </c>
      <c r="G358" s="85">
        <f t="shared" si="27"/>
        <v>12</v>
      </c>
    </row>
    <row r="359" spans="1:7" s="55" customFormat="1" ht="12.75">
      <c r="A359" s="86">
        <v>8411080749550</v>
      </c>
      <c r="B359" s="78">
        <v>1321025002</v>
      </c>
      <c r="C359" s="70" t="s">
        <v>758</v>
      </c>
      <c r="D359" s="46">
        <v>12</v>
      </c>
      <c r="E359" s="79" t="s">
        <v>348</v>
      </c>
      <c r="F359" s="68">
        <f t="shared" si="26"/>
        <v>0</v>
      </c>
      <c r="G359" s="85">
        <f t="shared" si="27"/>
        <v>12</v>
      </c>
    </row>
    <row r="360" spans="1:7" s="69" customFormat="1" ht="12.75">
      <c r="A360" s="86">
        <v>8411080749567</v>
      </c>
      <c r="B360" s="78">
        <v>1321025003</v>
      </c>
      <c r="C360" s="70" t="s">
        <v>759</v>
      </c>
      <c r="D360" s="46">
        <v>12</v>
      </c>
      <c r="E360" s="79" t="s">
        <v>348</v>
      </c>
      <c r="F360" s="68">
        <f t="shared" si="26"/>
        <v>0</v>
      </c>
      <c r="G360" s="85">
        <f t="shared" si="27"/>
        <v>12</v>
      </c>
    </row>
    <row r="361" spans="1:7" s="55" customFormat="1" ht="12.75">
      <c r="A361" s="86">
        <v>8411080749574</v>
      </c>
      <c r="B361" s="78">
        <v>1321025004</v>
      </c>
      <c r="C361" s="70" t="s">
        <v>760</v>
      </c>
      <c r="D361" s="46">
        <v>12</v>
      </c>
      <c r="E361" s="79" t="s">
        <v>348</v>
      </c>
      <c r="F361" s="68">
        <f t="shared" si="26"/>
        <v>0</v>
      </c>
      <c r="G361" s="85">
        <f t="shared" si="27"/>
        <v>12</v>
      </c>
    </row>
    <row r="362" spans="1:7" s="55" customFormat="1" ht="12.75">
      <c r="A362" s="86"/>
      <c r="B362" s="78" t="s">
        <v>958</v>
      </c>
      <c r="C362" s="70" t="s">
        <v>961</v>
      </c>
      <c r="D362" s="46">
        <v>63</v>
      </c>
      <c r="E362" s="79" t="s">
        <v>348</v>
      </c>
      <c r="F362" s="68">
        <f t="shared" si="26"/>
        <v>0</v>
      </c>
      <c r="G362" s="85">
        <f t="shared" si="27"/>
        <v>63</v>
      </c>
    </row>
    <row r="363" spans="1:7" s="55" customFormat="1" ht="12.75">
      <c r="A363" s="86"/>
      <c r="B363" s="78" t="s">
        <v>959</v>
      </c>
      <c r="C363" s="70" t="s">
        <v>962</v>
      </c>
      <c r="D363" s="46">
        <v>105</v>
      </c>
      <c r="E363" s="79" t="s">
        <v>348</v>
      </c>
      <c r="F363" s="68">
        <f t="shared" si="26"/>
        <v>0</v>
      </c>
      <c r="G363" s="85">
        <f t="shared" si="27"/>
        <v>105</v>
      </c>
    </row>
    <row r="364" spans="1:7" s="55" customFormat="1" ht="12.75">
      <c r="A364" s="86"/>
      <c r="B364" s="78" t="s">
        <v>960</v>
      </c>
      <c r="C364" s="70" t="s">
        <v>963</v>
      </c>
      <c r="D364" s="46">
        <v>105</v>
      </c>
      <c r="E364" s="79" t="s">
        <v>348</v>
      </c>
      <c r="F364" s="68">
        <f t="shared" si="26"/>
        <v>0</v>
      </c>
      <c r="G364" s="85">
        <f t="shared" si="27"/>
        <v>105</v>
      </c>
    </row>
    <row r="365" spans="1:7" s="55" customFormat="1" ht="12.75">
      <c r="A365" s="86">
        <v>8411080752888</v>
      </c>
      <c r="B365" s="78">
        <v>1320771001</v>
      </c>
      <c r="C365" s="70" t="s">
        <v>964</v>
      </c>
      <c r="D365" s="46">
        <v>10</v>
      </c>
      <c r="E365" s="79" t="s">
        <v>348</v>
      </c>
      <c r="F365" s="68">
        <f t="shared" si="26"/>
        <v>0</v>
      </c>
      <c r="G365" s="85">
        <f t="shared" si="27"/>
        <v>10</v>
      </c>
    </row>
    <row r="366" spans="1:7" s="55" customFormat="1" ht="12.75">
      <c r="A366" s="86">
        <v>8411080752895</v>
      </c>
      <c r="B366" s="78">
        <v>1320771002</v>
      </c>
      <c r="C366" s="70" t="s">
        <v>965</v>
      </c>
      <c r="D366" s="46">
        <v>10</v>
      </c>
      <c r="E366" s="79" t="s">
        <v>348</v>
      </c>
      <c r="F366" s="68">
        <f t="shared" si="26"/>
        <v>0</v>
      </c>
      <c r="G366" s="85">
        <f t="shared" si="27"/>
        <v>10</v>
      </c>
    </row>
    <row r="367" spans="1:7" s="55" customFormat="1" ht="12.75">
      <c r="A367" s="86">
        <v>8411080752901</v>
      </c>
      <c r="B367" s="78">
        <v>1320771003</v>
      </c>
      <c r="C367" s="70" t="s">
        <v>966</v>
      </c>
      <c r="D367" s="46">
        <v>10</v>
      </c>
      <c r="E367" s="79" t="s">
        <v>348</v>
      </c>
      <c r="F367" s="68">
        <f t="shared" si="26"/>
        <v>0</v>
      </c>
      <c r="G367" s="85">
        <f t="shared" si="27"/>
        <v>10</v>
      </c>
    </row>
    <row r="368" spans="1:7" s="55" customFormat="1" ht="12.75">
      <c r="A368" s="86">
        <v>8411080752918</v>
      </c>
      <c r="B368" s="78">
        <v>1320771004</v>
      </c>
      <c r="C368" s="70" t="s">
        <v>967</v>
      </c>
      <c r="D368" s="46">
        <v>10</v>
      </c>
      <c r="E368" s="79" t="s">
        <v>348</v>
      </c>
      <c r="F368" s="68">
        <f t="shared" si="26"/>
        <v>0</v>
      </c>
      <c r="G368" s="85">
        <f t="shared" si="27"/>
        <v>10</v>
      </c>
    </row>
    <row r="369" spans="1:7" s="55" customFormat="1" ht="12.75">
      <c r="A369" s="86">
        <v>8411080749505</v>
      </c>
      <c r="B369" s="78" t="s">
        <v>731</v>
      </c>
      <c r="C369" s="70" t="s">
        <v>761</v>
      </c>
      <c r="D369" s="46">
        <v>120</v>
      </c>
      <c r="E369" s="79" t="s">
        <v>348</v>
      </c>
      <c r="F369" s="68">
        <f t="shared" si="26"/>
        <v>0</v>
      </c>
      <c r="G369" s="85">
        <f t="shared" si="27"/>
        <v>120</v>
      </c>
    </row>
    <row r="370" spans="1:7" s="55" customFormat="1" ht="12.75">
      <c r="A370" s="86">
        <v>8425374159895</v>
      </c>
      <c r="B370" s="77">
        <v>1348250000</v>
      </c>
      <c r="C370" s="56" t="s">
        <v>476</v>
      </c>
      <c r="D370" s="46">
        <v>111</v>
      </c>
      <c r="E370" s="64" t="s">
        <v>348</v>
      </c>
      <c r="F370" s="20">
        <f>IF(E370=E$18,F$18,IF(E370=E$19,F$19,IF(E370=E$20,F$20,"")))</f>
        <v>0</v>
      </c>
      <c r="G370" s="85">
        <f t="shared" si="27"/>
        <v>111</v>
      </c>
    </row>
    <row r="371" spans="1:7" s="55" customFormat="1" ht="12.75">
      <c r="A371" s="86">
        <v>8425374148516</v>
      </c>
      <c r="B371" s="77">
        <v>1350250000</v>
      </c>
      <c r="C371" s="56" t="s">
        <v>477</v>
      </c>
      <c r="D371" s="46">
        <v>174</v>
      </c>
      <c r="E371" s="64" t="s">
        <v>348</v>
      </c>
      <c r="F371" s="20">
        <f>IF(E371=E$18,F$18,IF(E371=E$19,F$19,IF(E371=E$20,F$20,"")))</f>
        <v>0</v>
      </c>
      <c r="G371" s="85">
        <f t="shared" si="27"/>
        <v>174</v>
      </c>
    </row>
    <row r="372" spans="1:7" s="55" customFormat="1" ht="12.75">
      <c r="A372" s="140" t="s">
        <v>762</v>
      </c>
      <c r="B372" s="141"/>
      <c r="C372" s="141"/>
      <c r="D372" s="141"/>
      <c r="E372" s="141"/>
      <c r="F372" s="141"/>
      <c r="G372" s="142"/>
    </row>
    <row r="373" spans="1:7" s="55" customFormat="1" ht="12.75">
      <c r="A373" s="86">
        <v>8411080745033</v>
      </c>
      <c r="B373" s="77" t="s">
        <v>763</v>
      </c>
      <c r="C373" s="56" t="s">
        <v>764</v>
      </c>
      <c r="D373" s="46">
        <v>104</v>
      </c>
      <c r="E373" s="64" t="s">
        <v>348</v>
      </c>
      <c r="F373" s="20">
        <f>IF(E373=E$18,F$18,IF(E373=E$19,F$19,IF(E373=E$20,F$20,"")))</f>
        <v>0</v>
      </c>
      <c r="G373" s="85">
        <f aca="true" t="shared" si="28" ref="G373:G383">IF(F373="","",D373-(D373*F373))</f>
        <v>104</v>
      </c>
    </row>
    <row r="374" spans="1:7" s="55" customFormat="1" ht="12.75">
      <c r="A374" s="86">
        <v>8411080745040</v>
      </c>
      <c r="B374" s="77" t="s">
        <v>765</v>
      </c>
      <c r="C374" s="56" t="s">
        <v>766</v>
      </c>
      <c r="D374" s="46">
        <v>104</v>
      </c>
      <c r="E374" s="64" t="s">
        <v>348</v>
      </c>
      <c r="F374" s="20">
        <f>IF(E374=E$18,F$18,IF(E374=E$19,F$19,IF(E374=E$20,F$20,"")))</f>
        <v>0</v>
      </c>
      <c r="G374" s="85">
        <f t="shared" si="28"/>
        <v>104</v>
      </c>
    </row>
    <row r="375" spans="1:7" s="55" customFormat="1" ht="12.75">
      <c r="A375" s="86">
        <v>8425374082599</v>
      </c>
      <c r="B375" s="78">
        <v>55110233</v>
      </c>
      <c r="C375" s="70" t="s">
        <v>1094</v>
      </c>
      <c r="D375" s="46">
        <v>115</v>
      </c>
      <c r="E375" s="79" t="s">
        <v>348</v>
      </c>
      <c r="F375" s="68">
        <f>IF(E375=E$18,F$18,IF(E375=E$19,F$19,IF(E375=E$20,F$20,"")))</f>
        <v>0</v>
      </c>
      <c r="G375" s="85">
        <f t="shared" si="28"/>
        <v>115</v>
      </c>
    </row>
    <row r="376" spans="1:7" s="55" customFormat="1" ht="12.75">
      <c r="A376" s="86">
        <v>8425374082605</v>
      </c>
      <c r="B376" s="77">
        <v>55110235</v>
      </c>
      <c r="C376" s="56" t="s">
        <v>1095</v>
      </c>
      <c r="D376" s="46">
        <v>393</v>
      </c>
      <c r="E376" s="64" t="s">
        <v>348</v>
      </c>
      <c r="F376" s="20">
        <f aca="true" t="shared" si="29" ref="F376:F435">IF(E376=E$18,F$18,IF(E376=E$19,F$19,IF(E376=E$20,F$20,"")))</f>
        <v>0</v>
      </c>
      <c r="G376" s="85">
        <f t="shared" si="28"/>
        <v>393</v>
      </c>
    </row>
    <row r="377" spans="1:7" s="55" customFormat="1" ht="12.75">
      <c r="A377" s="86">
        <v>8425374126811</v>
      </c>
      <c r="B377" s="77">
        <v>55110239</v>
      </c>
      <c r="C377" s="56" t="s">
        <v>1096</v>
      </c>
      <c r="D377" s="46">
        <v>163</v>
      </c>
      <c r="E377" s="64" t="s">
        <v>348</v>
      </c>
      <c r="F377" s="20">
        <f t="shared" si="29"/>
        <v>0</v>
      </c>
      <c r="G377" s="85">
        <f t="shared" si="28"/>
        <v>163</v>
      </c>
    </row>
    <row r="378" spans="1:7" s="55" customFormat="1" ht="12.75">
      <c r="A378" s="86">
        <v>8425374101719</v>
      </c>
      <c r="B378" s="77">
        <v>1321948001</v>
      </c>
      <c r="C378" s="56" t="s">
        <v>767</v>
      </c>
      <c r="D378" s="46">
        <v>30</v>
      </c>
      <c r="E378" s="64" t="s">
        <v>348</v>
      </c>
      <c r="F378" s="20">
        <f t="shared" si="29"/>
        <v>0</v>
      </c>
      <c r="G378" s="85">
        <f t="shared" si="28"/>
        <v>30</v>
      </c>
    </row>
    <row r="379" spans="1:7" s="55" customFormat="1" ht="12.75">
      <c r="A379" s="86">
        <v>8425374101740</v>
      </c>
      <c r="B379" s="77">
        <v>1321948002</v>
      </c>
      <c r="C379" s="56" t="s">
        <v>768</v>
      </c>
      <c r="D379" s="46">
        <v>30</v>
      </c>
      <c r="E379" s="64" t="s">
        <v>348</v>
      </c>
      <c r="F379" s="20">
        <f t="shared" si="29"/>
        <v>0</v>
      </c>
      <c r="G379" s="85">
        <f t="shared" si="28"/>
        <v>30</v>
      </c>
    </row>
    <row r="380" spans="1:7" s="55" customFormat="1" ht="12.75">
      <c r="A380" s="86">
        <v>8425374101757</v>
      </c>
      <c r="B380" s="77">
        <v>1321948004</v>
      </c>
      <c r="C380" s="56" t="s">
        <v>769</v>
      </c>
      <c r="D380" s="46">
        <v>30</v>
      </c>
      <c r="E380" s="64" t="s">
        <v>348</v>
      </c>
      <c r="F380" s="20">
        <f t="shared" si="29"/>
        <v>0</v>
      </c>
      <c r="G380" s="85">
        <f t="shared" si="28"/>
        <v>30</v>
      </c>
    </row>
    <row r="381" spans="1:7" s="55" customFormat="1" ht="12.75">
      <c r="A381" s="86">
        <v>8425374101733</v>
      </c>
      <c r="B381" s="77">
        <v>1321948003</v>
      </c>
      <c r="C381" s="56" t="s">
        <v>770</v>
      </c>
      <c r="D381" s="46">
        <v>30</v>
      </c>
      <c r="E381" s="64" t="s">
        <v>348</v>
      </c>
      <c r="F381" s="20">
        <f t="shared" si="29"/>
        <v>0</v>
      </c>
      <c r="G381" s="85">
        <f t="shared" si="28"/>
        <v>30</v>
      </c>
    </row>
    <row r="382" spans="1:7" s="55" customFormat="1" ht="12.75">
      <c r="A382" s="86">
        <v>8425374159895</v>
      </c>
      <c r="B382" s="77">
        <v>1348250000</v>
      </c>
      <c r="C382" s="56" t="s">
        <v>476</v>
      </c>
      <c r="D382" s="46">
        <v>111</v>
      </c>
      <c r="E382" s="64" t="s">
        <v>348</v>
      </c>
      <c r="F382" s="20">
        <f t="shared" si="29"/>
        <v>0</v>
      </c>
      <c r="G382" s="85">
        <f t="shared" si="28"/>
        <v>111</v>
      </c>
    </row>
    <row r="383" spans="1:7" s="55" customFormat="1" ht="12.75">
      <c r="A383" s="86">
        <v>8425374148516</v>
      </c>
      <c r="B383" s="77">
        <v>1350250000</v>
      </c>
      <c r="C383" s="56" t="s">
        <v>477</v>
      </c>
      <c r="D383" s="46">
        <v>174</v>
      </c>
      <c r="E383" s="64" t="s">
        <v>348</v>
      </c>
      <c r="F383" s="20">
        <f t="shared" si="29"/>
        <v>0</v>
      </c>
      <c r="G383" s="85">
        <f t="shared" si="28"/>
        <v>174</v>
      </c>
    </row>
    <row r="384" spans="1:7" s="55" customFormat="1" ht="12.75">
      <c r="A384" s="140" t="s">
        <v>29</v>
      </c>
      <c r="B384" s="141"/>
      <c r="C384" s="141"/>
      <c r="D384" s="141"/>
      <c r="E384" s="141"/>
      <c r="F384" s="141"/>
      <c r="G384" s="142"/>
    </row>
    <row r="385" spans="1:7" s="55" customFormat="1" ht="12.75">
      <c r="A385" s="140" t="s">
        <v>1013</v>
      </c>
      <c r="B385" s="141"/>
      <c r="C385" s="141"/>
      <c r="D385" s="141"/>
      <c r="E385" s="141"/>
      <c r="F385" s="141"/>
      <c r="G385" s="142"/>
    </row>
    <row r="386" spans="1:7" s="55" customFormat="1" ht="12.75">
      <c r="A386" s="86">
        <v>8425374106196</v>
      </c>
      <c r="B386" s="44">
        <v>55111168</v>
      </c>
      <c r="C386" s="45" t="s">
        <v>217</v>
      </c>
      <c r="D386" s="46">
        <v>70</v>
      </c>
      <c r="E386" s="47" t="s">
        <v>348</v>
      </c>
      <c r="F386" s="20">
        <f aca="true" t="shared" si="30" ref="F386:F394">IF(E386=E$18,F$18,IF(E386=E$19,F$19,IF(E386=E$20,F$20,"")))</f>
        <v>0</v>
      </c>
      <c r="G386" s="85">
        <f aca="true" t="shared" si="31" ref="G386:G394">IF(F386="","",D386-(D386*F386))</f>
        <v>70</v>
      </c>
    </row>
    <row r="387" spans="1:7" s="55" customFormat="1" ht="12.75">
      <c r="A387" s="86">
        <v>8411080740250</v>
      </c>
      <c r="B387" s="77">
        <v>55111246</v>
      </c>
      <c r="C387" s="56" t="s">
        <v>478</v>
      </c>
      <c r="D387" s="46">
        <v>227</v>
      </c>
      <c r="E387" s="64" t="s">
        <v>348</v>
      </c>
      <c r="F387" s="20">
        <f t="shared" si="30"/>
        <v>0</v>
      </c>
      <c r="G387" s="85">
        <f t="shared" si="31"/>
        <v>227</v>
      </c>
    </row>
    <row r="388" spans="1:7" s="55" customFormat="1" ht="12.75">
      <c r="A388" s="86">
        <v>8425374082735</v>
      </c>
      <c r="B388" s="77">
        <v>55111129</v>
      </c>
      <c r="C388" s="56" t="s">
        <v>479</v>
      </c>
      <c r="D388" s="46">
        <v>109</v>
      </c>
      <c r="E388" s="64" t="s">
        <v>348</v>
      </c>
      <c r="F388" s="20">
        <f t="shared" si="30"/>
        <v>0</v>
      </c>
      <c r="G388" s="85">
        <f t="shared" si="31"/>
        <v>109</v>
      </c>
    </row>
    <row r="389" spans="1:7" s="55" customFormat="1" ht="12.75">
      <c r="A389" s="86">
        <v>8425374100606</v>
      </c>
      <c r="B389" s="77">
        <v>1321448001</v>
      </c>
      <c r="C389" s="56" t="s">
        <v>480</v>
      </c>
      <c r="D389" s="46">
        <v>17</v>
      </c>
      <c r="E389" s="64" t="s">
        <v>348</v>
      </c>
      <c r="F389" s="20">
        <f t="shared" si="30"/>
        <v>0</v>
      </c>
      <c r="G389" s="85">
        <f t="shared" si="31"/>
        <v>17</v>
      </c>
    </row>
    <row r="390" spans="1:7" s="55" customFormat="1" ht="12.75">
      <c r="A390" s="86">
        <v>8425374100637</v>
      </c>
      <c r="B390" s="77">
        <v>1321448002</v>
      </c>
      <c r="C390" s="56" t="s">
        <v>481</v>
      </c>
      <c r="D390" s="46">
        <v>17</v>
      </c>
      <c r="E390" s="64" t="s">
        <v>348</v>
      </c>
      <c r="F390" s="20">
        <f t="shared" si="30"/>
        <v>0</v>
      </c>
      <c r="G390" s="85">
        <f t="shared" si="31"/>
        <v>17</v>
      </c>
    </row>
    <row r="391" spans="1:7" s="55" customFormat="1" ht="12.75">
      <c r="A391" s="86">
        <v>8425374100613</v>
      </c>
      <c r="B391" s="77">
        <v>1321448003</v>
      </c>
      <c r="C391" s="56" t="s">
        <v>482</v>
      </c>
      <c r="D391" s="46">
        <v>17</v>
      </c>
      <c r="E391" s="64" t="s">
        <v>348</v>
      </c>
      <c r="F391" s="20">
        <f t="shared" si="30"/>
        <v>0</v>
      </c>
      <c r="G391" s="85">
        <f t="shared" si="31"/>
        <v>17</v>
      </c>
    </row>
    <row r="392" spans="1:7" s="55" customFormat="1" ht="12.75">
      <c r="A392" s="86">
        <v>8425374100620</v>
      </c>
      <c r="B392" s="77">
        <v>1321448004</v>
      </c>
      <c r="C392" s="56" t="s">
        <v>483</v>
      </c>
      <c r="D392" s="46">
        <v>17</v>
      </c>
      <c r="E392" s="64" t="s">
        <v>348</v>
      </c>
      <c r="F392" s="20">
        <f t="shared" si="30"/>
        <v>0</v>
      </c>
      <c r="G392" s="85">
        <f t="shared" si="31"/>
        <v>17</v>
      </c>
    </row>
    <row r="393" spans="1:7" s="55" customFormat="1" ht="12.75">
      <c r="A393" s="86">
        <v>8425374159895</v>
      </c>
      <c r="B393" s="77">
        <v>1348250000</v>
      </c>
      <c r="C393" s="56" t="s">
        <v>476</v>
      </c>
      <c r="D393" s="46">
        <v>111</v>
      </c>
      <c r="E393" s="64" t="s">
        <v>348</v>
      </c>
      <c r="F393" s="20">
        <f t="shared" si="30"/>
        <v>0</v>
      </c>
      <c r="G393" s="85">
        <f t="shared" si="31"/>
        <v>111</v>
      </c>
    </row>
    <row r="394" spans="1:7" s="55" customFormat="1" ht="12.75">
      <c r="A394" s="86">
        <v>8425374148516</v>
      </c>
      <c r="B394" s="77">
        <v>1350250000</v>
      </c>
      <c r="C394" s="56" t="s">
        <v>477</v>
      </c>
      <c r="D394" s="46">
        <v>174</v>
      </c>
      <c r="E394" s="64" t="s">
        <v>348</v>
      </c>
      <c r="F394" s="20">
        <f t="shared" si="30"/>
        <v>0</v>
      </c>
      <c r="G394" s="85">
        <f t="shared" si="31"/>
        <v>174</v>
      </c>
    </row>
    <row r="395" spans="1:7" s="55" customFormat="1" ht="12.75">
      <c r="A395" s="140" t="s">
        <v>165</v>
      </c>
      <c r="B395" s="141"/>
      <c r="C395" s="141"/>
      <c r="D395" s="141"/>
      <c r="E395" s="141"/>
      <c r="F395" s="141"/>
      <c r="G395" s="142"/>
    </row>
    <row r="396" spans="1:7" s="55" customFormat="1" ht="12.75">
      <c r="A396" s="140" t="s">
        <v>1014</v>
      </c>
      <c r="B396" s="141"/>
      <c r="C396" s="141"/>
      <c r="D396" s="141"/>
      <c r="E396" s="141"/>
      <c r="F396" s="141"/>
      <c r="G396" s="142"/>
    </row>
    <row r="397" spans="1:7" s="55" customFormat="1" ht="12.75">
      <c r="A397" s="86">
        <v>8425374060931</v>
      </c>
      <c r="B397" s="77" t="s">
        <v>968</v>
      </c>
      <c r="C397" s="56" t="s">
        <v>969</v>
      </c>
      <c r="D397" s="46">
        <v>694</v>
      </c>
      <c r="E397" s="64" t="s">
        <v>348</v>
      </c>
      <c r="F397" s="20">
        <f t="shared" si="29"/>
        <v>0</v>
      </c>
      <c r="G397" s="85">
        <f aca="true" t="shared" si="32" ref="G397:G413">IF(F397="","",D397-(D397*F397))</f>
        <v>694</v>
      </c>
    </row>
    <row r="398" spans="1:7" s="55" customFormat="1" ht="12.75">
      <c r="A398" s="86">
        <v>8411080750822</v>
      </c>
      <c r="B398" s="77" t="s">
        <v>970</v>
      </c>
      <c r="C398" s="56" t="s">
        <v>978</v>
      </c>
      <c r="D398" s="46">
        <v>114</v>
      </c>
      <c r="E398" s="64" t="s">
        <v>348</v>
      </c>
      <c r="F398" s="20">
        <f t="shared" si="29"/>
        <v>0</v>
      </c>
      <c r="G398" s="85">
        <f t="shared" si="32"/>
        <v>114</v>
      </c>
    </row>
    <row r="399" spans="1:7" s="55" customFormat="1" ht="12.75">
      <c r="A399" s="86">
        <v>8411080751003</v>
      </c>
      <c r="B399" s="77" t="s">
        <v>971</v>
      </c>
      <c r="C399" s="56" t="s">
        <v>979</v>
      </c>
      <c r="D399" s="46">
        <v>114</v>
      </c>
      <c r="E399" s="64" t="s">
        <v>348</v>
      </c>
      <c r="F399" s="20">
        <f t="shared" si="29"/>
        <v>0</v>
      </c>
      <c r="G399" s="85">
        <f t="shared" si="32"/>
        <v>114</v>
      </c>
    </row>
    <row r="400" spans="1:7" s="55" customFormat="1" ht="12.75">
      <c r="A400" s="86">
        <v>8411080753328</v>
      </c>
      <c r="B400" s="77" t="s">
        <v>972</v>
      </c>
      <c r="C400" s="56" t="s">
        <v>973</v>
      </c>
      <c r="D400" s="46">
        <v>114</v>
      </c>
      <c r="E400" s="64" t="s">
        <v>348</v>
      </c>
      <c r="F400" s="20">
        <f t="shared" si="29"/>
        <v>0</v>
      </c>
      <c r="G400" s="85">
        <f t="shared" si="32"/>
        <v>114</v>
      </c>
    </row>
    <row r="401" spans="1:7" s="55" customFormat="1" ht="12.75">
      <c r="A401" s="86">
        <v>8411080750976</v>
      </c>
      <c r="B401" s="77" t="s">
        <v>974</v>
      </c>
      <c r="C401" s="56" t="s">
        <v>977</v>
      </c>
      <c r="D401" s="46">
        <v>71</v>
      </c>
      <c r="E401" s="64" t="s">
        <v>348</v>
      </c>
      <c r="F401" s="20">
        <f t="shared" si="29"/>
        <v>0</v>
      </c>
      <c r="G401" s="85">
        <f t="shared" si="32"/>
        <v>71</v>
      </c>
    </row>
    <row r="402" spans="1:7" s="55" customFormat="1" ht="12.75">
      <c r="A402" s="86">
        <v>8411080751027</v>
      </c>
      <c r="B402" s="77" t="s">
        <v>975</v>
      </c>
      <c r="C402" s="56" t="s">
        <v>980</v>
      </c>
      <c r="D402" s="46">
        <v>71</v>
      </c>
      <c r="E402" s="64" t="s">
        <v>348</v>
      </c>
      <c r="F402" s="20">
        <f t="shared" si="29"/>
        <v>0</v>
      </c>
      <c r="G402" s="85">
        <f t="shared" si="32"/>
        <v>71</v>
      </c>
    </row>
    <row r="403" spans="1:7" s="55" customFormat="1" ht="12.75">
      <c r="A403" s="86">
        <v>8411080751034</v>
      </c>
      <c r="B403" s="77" t="s">
        <v>976</v>
      </c>
      <c r="C403" s="56" t="s">
        <v>981</v>
      </c>
      <c r="D403" s="46">
        <v>71</v>
      </c>
      <c r="E403" s="64" t="s">
        <v>348</v>
      </c>
      <c r="F403" s="20">
        <f t="shared" si="29"/>
        <v>0</v>
      </c>
      <c r="G403" s="85">
        <f t="shared" si="32"/>
        <v>71</v>
      </c>
    </row>
    <row r="404" spans="1:7" s="55" customFormat="1" ht="12.75">
      <c r="A404" s="86">
        <v>8411080753267</v>
      </c>
      <c r="B404" s="77">
        <v>1327321101</v>
      </c>
      <c r="C404" s="56" t="s">
        <v>982</v>
      </c>
      <c r="D404" s="46">
        <v>35</v>
      </c>
      <c r="E404" s="64" t="s">
        <v>348</v>
      </c>
      <c r="F404" s="20">
        <f t="shared" si="29"/>
        <v>0</v>
      </c>
      <c r="G404" s="85">
        <f t="shared" si="32"/>
        <v>35</v>
      </c>
    </row>
    <row r="405" spans="1:7" s="55" customFormat="1" ht="12.75">
      <c r="A405" s="86">
        <v>8411080753274</v>
      </c>
      <c r="B405" s="77">
        <v>1327321102</v>
      </c>
      <c r="C405" s="56" t="s">
        <v>983</v>
      </c>
      <c r="D405" s="46">
        <v>35</v>
      </c>
      <c r="E405" s="64" t="s">
        <v>348</v>
      </c>
      <c r="F405" s="20">
        <f t="shared" si="29"/>
        <v>0</v>
      </c>
      <c r="G405" s="85">
        <f t="shared" si="32"/>
        <v>35</v>
      </c>
    </row>
    <row r="406" spans="1:7" s="53" customFormat="1" ht="12.75">
      <c r="A406" s="86">
        <v>8411080753281</v>
      </c>
      <c r="B406" s="77">
        <v>1327321103</v>
      </c>
      <c r="C406" s="56" t="s">
        <v>984</v>
      </c>
      <c r="D406" s="46">
        <v>35</v>
      </c>
      <c r="E406" s="64" t="s">
        <v>348</v>
      </c>
      <c r="F406" s="63">
        <f t="shared" si="29"/>
        <v>0</v>
      </c>
      <c r="G406" s="85">
        <f t="shared" si="32"/>
        <v>35</v>
      </c>
    </row>
    <row r="407" spans="1:7" s="55" customFormat="1" ht="12.75">
      <c r="A407" s="86">
        <v>8411080753335</v>
      </c>
      <c r="B407" s="77">
        <v>1327321104</v>
      </c>
      <c r="C407" s="56" t="s">
        <v>985</v>
      </c>
      <c r="D407" s="46">
        <v>35</v>
      </c>
      <c r="E407" s="64" t="s">
        <v>348</v>
      </c>
      <c r="F407" s="20">
        <f t="shared" si="29"/>
        <v>0</v>
      </c>
      <c r="G407" s="85">
        <f t="shared" si="32"/>
        <v>35</v>
      </c>
    </row>
    <row r="408" spans="1:7" ht="12.75">
      <c r="A408" s="86">
        <v>8425374115105</v>
      </c>
      <c r="B408" s="77">
        <v>1327300013</v>
      </c>
      <c r="C408" s="56" t="s">
        <v>986</v>
      </c>
      <c r="D408" s="46">
        <v>16</v>
      </c>
      <c r="E408" s="64" t="s">
        <v>348</v>
      </c>
      <c r="F408" s="20">
        <f t="shared" si="29"/>
        <v>0</v>
      </c>
      <c r="G408" s="85">
        <f t="shared" si="32"/>
        <v>16</v>
      </c>
    </row>
    <row r="409" spans="1:7" s="55" customFormat="1" ht="12.75">
      <c r="A409" s="86">
        <v>8425374133161</v>
      </c>
      <c r="B409" s="77">
        <v>1327100013</v>
      </c>
      <c r="C409" s="56" t="s">
        <v>987</v>
      </c>
      <c r="D409" s="46">
        <v>16</v>
      </c>
      <c r="E409" s="64" t="s">
        <v>348</v>
      </c>
      <c r="F409" s="20">
        <f t="shared" si="29"/>
        <v>0</v>
      </c>
      <c r="G409" s="85">
        <f t="shared" si="32"/>
        <v>16</v>
      </c>
    </row>
    <row r="410" spans="1:7" s="55" customFormat="1" ht="12.75">
      <c r="A410" s="86">
        <v>8425374127382</v>
      </c>
      <c r="B410" s="77">
        <v>1327200013</v>
      </c>
      <c r="C410" s="56" t="s">
        <v>988</v>
      </c>
      <c r="D410" s="46">
        <v>16</v>
      </c>
      <c r="E410" s="64" t="s">
        <v>348</v>
      </c>
      <c r="F410" s="20">
        <f t="shared" si="29"/>
        <v>0</v>
      </c>
      <c r="G410" s="85">
        <f t="shared" si="32"/>
        <v>16</v>
      </c>
    </row>
    <row r="411" spans="1:7" s="55" customFormat="1" ht="12.75">
      <c r="A411" s="86">
        <v>8425374129386</v>
      </c>
      <c r="B411" s="77">
        <v>1521201</v>
      </c>
      <c r="C411" s="56" t="s">
        <v>989</v>
      </c>
      <c r="D411" s="46">
        <v>16</v>
      </c>
      <c r="E411" s="64" t="s">
        <v>348</v>
      </c>
      <c r="F411" s="20">
        <f t="shared" si="29"/>
        <v>0</v>
      </c>
      <c r="G411" s="85">
        <f t="shared" si="32"/>
        <v>16</v>
      </c>
    </row>
    <row r="412" spans="1:7" s="55" customFormat="1" ht="12.75">
      <c r="A412" s="86">
        <v>8425374159895</v>
      </c>
      <c r="B412" s="77">
        <v>1348250000</v>
      </c>
      <c r="C412" s="56" t="s">
        <v>476</v>
      </c>
      <c r="D412" s="46">
        <v>111</v>
      </c>
      <c r="E412" s="64" t="s">
        <v>348</v>
      </c>
      <c r="F412" s="20">
        <f t="shared" si="29"/>
        <v>0</v>
      </c>
      <c r="G412" s="85">
        <f t="shared" si="32"/>
        <v>111</v>
      </c>
    </row>
    <row r="413" spans="1:7" s="55" customFormat="1" ht="12.75">
      <c r="A413" s="86">
        <v>8425374148516</v>
      </c>
      <c r="B413" s="77">
        <v>1350250000</v>
      </c>
      <c r="C413" s="56" t="s">
        <v>477</v>
      </c>
      <c r="D413" s="46">
        <v>174</v>
      </c>
      <c r="E413" s="64" t="s">
        <v>348</v>
      </c>
      <c r="F413" s="20">
        <f t="shared" si="29"/>
        <v>0</v>
      </c>
      <c r="G413" s="85">
        <f t="shared" si="32"/>
        <v>174</v>
      </c>
    </row>
    <row r="414" spans="1:7" s="53" customFormat="1" ht="12.75">
      <c r="A414" s="140" t="s">
        <v>771</v>
      </c>
      <c r="B414" s="141"/>
      <c r="C414" s="141"/>
      <c r="D414" s="141"/>
      <c r="E414" s="141"/>
      <c r="F414" s="141"/>
      <c r="G414" s="142"/>
    </row>
    <row r="415" spans="1:7" s="53" customFormat="1" ht="12.75">
      <c r="A415" s="86">
        <v>8425374158683</v>
      </c>
      <c r="B415" s="77" t="s">
        <v>772</v>
      </c>
      <c r="C415" s="56" t="s">
        <v>773</v>
      </c>
      <c r="D415" s="46">
        <v>96</v>
      </c>
      <c r="E415" s="64" t="s">
        <v>348</v>
      </c>
      <c r="F415" s="20">
        <f t="shared" si="29"/>
        <v>0</v>
      </c>
      <c r="G415" s="85">
        <f aca="true" t="shared" si="33" ref="G415:G424">IF(F415="","",D415-(D415*F415))</f>
        <v>96</v>
      </c>
    </row>
    <row r="416" spans="1:7" s="53" customFormat="1" ht="12.75">
      <c r="A416" s="86">
        <v>8411080742841</v>
      </c>
      <c r="B416" s="77" t="s">
        <v>301</v>
      </c>
      <c r="C416" s="56" t="s">
        <v>774</v>
      </c>
      <c r="D416" s="46">
        <v>218</v>
      </c>
      <c r="E416" s="64" t="s">
        <v>348</v>
      </c>
      <c r="F416" s="20">
        <f t="shared" si="29"/>
        <v>0</v>
      </c>
      <c r="G416" s="85">
        <f t="shared" si="33"/>
        <v>218</v>
      </c>
    </row>
    <row r="417" spans="1:7" s="55" customFormat="1" ht="12.75">
      <c r="A417" s="86">
        <v>8425374157945</v>
      </c>
      <c r="B417" s="77" t="s">
        <v>302</v>
      </c>
      <c r="C417" s="56" t="s">
        <v>775</v>
      </c>
      <c r="D417" s="46">
        <v>147</v>
      </c>
      <c r="E417" s="64" t="s">
        <v>348</v>
      </c>
      <c r="F417" s="20">
        <f t="shared" si="29"/>
        <v>0</v>
      </c>
      <c r="G417" s="85">
        <f t="shared" si="33"/>
        <v>147</v>
      </c>
    </row>
    <row r="418" spans="1:7" s="53" customFormat="1" ht="12.75">
      <c r="A418" s="86">
        <v>8425374115105</v>
      </c>
      <c r="B418" s="77">
        <v>1327300013</v>
      </c>
      <c r="C418" s="56" t="s">
        <v>776</v>
      </c>
      <c r="D418" s="46">
        <v>16</v>
      </c>
      <c r="E418" s="64" t="s">
        <v>348</v>
      </c>
      <c r="F418" s="20">
        <f t="shared" si="29"/>
        <v>0</v>
      </c>
      <c r="G418" s="85">
        <f t="shared" si="33"/>
        <v>16</v>
      </c>
    </row>
    <row r="419" spans="1:7" s="53" customFormat="1" ht="12.75">
      <c r="A419" s="86">
        <v>8425374133161</v>
      </c>
      <c r="B419" s="77">
        <v>1327100013</v>
      </c>
      <c r="C419" s="56" t="s">
        <v>777</v>
      </c>
      <c r="D419" s="46">
        <v>16</v>
      </c>
      <c r="E419" s="64" t="s">
        <v>348</v>
      </c>
      <c r="F419" s="20">
        <f t="shared" si="29"/>
        <v>0</v>
      </c>
      <c r="G419" s="85">
        <f t="shared" si="33"/>
        <v>16</v>
      </c>
    </row>
    <row r="420" spans="1:7" s="53" customFormat="1" ht="12.75">
      <c r="A420" s="86">
        <v>8425374127382</v>
      </c>
      <c r="B420" s="77">
        <v>1327200013</v>
      </c>
      <c r="C420" s="56" t="s">
        <v>778</v>
      </c>
      <c r="D420" s="46">
        <v>16</v>
      </c>
      <c r="E420" s="64" t="s">
        <v>348</v>
      </c>
      <c r="F420" s="20">
        <f t="shared" si="29"/>
        <v>0</v>
      </c>
      <c r="G420" s="85">
        <f t="shared" si="33"/>
        <v>16</v>
      </c>
    </row>
    <row r="421" spans="1:7" s="53" customFormat="1" ht="12.75">
      <c r="A421" s="86">
        <v>8425374129386</v>
      </c>
      <c r="B421" s="77">
        <v>1521201</v>
      </c>
      <c r="C421" s="56" t="s">
        <v>866</v>
      </c>
      <c r="D421" s="46">
        <v>16</v>
      </c>
      <c r="E421" s="64" t="s">
        <v>348</v>
      </c>
      <c r="F421" s="20">
        <f t="shared" si="29"/>
        <v>0</v>
      </c>
      <c r="G421" s="85">
        <f t="shared" si="33"/>
        <v>16</v>
      </c>
    </row>
    <row r="422" spans="1:7" s="53" customFormat="1" ht="12.75">
      <c r="A422" s="86"/>
      <c r="B422" s="77" t="s">
        <v>846</v>
      </c>
      <c r="C422" s="56" t="s">
        <v>994</v>
      </c>
      <c r="D422" s="46">
        <v>3667</v>
      </c>
      <c r="E422" s="64" t="s">
        <v>120</v>
      </c>
      <c r="F422" s="20">
        <f>IF(E422=E$18,F$18,IF(E422=E$19,F$19,IF(E422=E$20,F$20,"")))</f>
        <v>0</v>
      </c>
      <c r="G422" s="85">
        <f t="shared" si="33"/>
        <v>3667</v>
      </c>
    </row>
    <row r="423" spans="1:7" s="53" customFormat="1" ht="12.75">
      <c r="A423" s="86">
        <v>8425374159895</v>
      </c>
      <c r="B423" s="77">
        <v>1348250000</v>
      </c>
      <c r="C423" s="56" t="s">
        <v>476</v>
      </c>
      <c r="D423" s="46">
        <v>111</v>
      </c>
      <c r="E423" s="64" t="s">
        <v>348</v>
      </c>
      <c r="F423" s="20">
        <f t="shared" si="29"/>
        <v>0</v>
      </c>
      <c r="G423" s="85">
        <f t="shared" si="33"/>
        <v>111</v>
      </c>
    </row>
    <row r="424" spans="1:7" s="53" customFormat="1" ht="12.75">
      <c r="A424" s="86">
        <v>8425374148516</v>
      </c>
      <c r="B424" s="77">
        <v>1350250000</v>
      </c>
      <c r="C424" s="56" t="s">
        <v>477</v>
      </c>
      <c r="D424" s="46">
        <v>174</v>
      </c>
      <c r="E424" s="64" t="s">
        <v>348</v>
      </c>
      <c r="F424" s="20">
        <f t="shared" si="29"/>
        <v>0</v>
      </c>
      <c r="G424" s="85">
        <f t="shared" si="33"/>
        <v>174</v>
      </c>
    </row>
    <row r="425" spans="1:7" s="53" customFormat="1" ht="12.75">
      <c r="A425" s="140" t="s">
        <v>779</v>
      </c>
      <c r="B425" s="141"/>
      <c r="C425" s="141"/>
      <c r="D425" s="141"/>
      <c r="E425" s="141"/>
      <c r="F425" s="141"/>
      <c r="G425" s="142"/>
    </row>
    <row r="426" spans="1:7" s="53" customFormat="1" ht="12.75">
      <c r="A426" s="86">
        <v>8411080745675</v>
      </c>
      <c r="B426" s="77" t="s">
        <v>780</v>
      </c>
      <c r="C426" s="56" t="s">
        <v>781</v>
      </c>
      <c r="D426" s="46">
        <v>76</v>
      </c>
      <c r="E426" s="64" t="s">
        <v>348</v>
      </c>
      <c r="F426" s="20">
        <f>IF(E426=E$18,F$18,IF(E426=E$19,F$19,IF(E426=E$20,F$20,"")))</f>
        <v>0</v>
      </c>
      <c r="G426" s="85">
        <f aca="true" t="shared" si="34" ref="G426:G435">IF(F426="","",D426-(D426*F426))</f>
        <v>76</v>
      </c>
    </row>
    <row r="427" spans="1:7" s="53" customFormat="1" ht="12.75">
      <c r="A427" s="86">
        <v>8411080745682</v>
      </c>
      <c r="B427" s="77" t="s">
        <v>782</v>
      </c>
      <c r="C427" s="56" t="s">
        <v>783</v>
      </c>
      <c r="D427" s="46">
        <v>76</v>
      </c>
      <c r="E427" s="64" t="s">
        <v>348</v>
      </c>
      <c r="F427" s="20">
        <f>IF(E427=E$18,F$18,IF(E427=E$19,F$19,IF(E427=E$20,F$20,"")))</f>
        <v>0</v>
      </c>
      <c r="G427" s="85">
        <f t="shared" si="34"/>
        <v>76</v>
      </c>
    </row>
    <row r="428" spans="1:7" s="55" customFormat="1" ht="12.75">
      <c r="A428" s="86">
        <v>8411080740243</v>
      </c>
      <c r="B428" s="77">
        <v>55111169</v>
      </c>
      <c r="C428" s="56" t="s">
        <v>784</v>
      </c>
      <c r="D428" s="46">
        <v>79</v>
      </c>
      <c r="E428" s="64" t="s">
        <v>348</v>
      </c>
      <c r="F428" s="20">
        <f t="shared" si="29"/>
        <v>0</v>
      </c>
      <c r="G428" s="85">
        <f t="shared" si="34"/>
        <v>79</v>
      </c>
    </row>
    <row r="429" spans="1:7" s="53" customFormat="1" ht="12.75">
      <c r="A429" s="86">
        <v>8411080740250</v>
      </c>
      <c r="B429" s="77">
        <v>55111246</v>
      </c>
      <c r="C429" s="56" t="s">
        <v>785</v>
      </c>
      <c r="D429" s="46">
        <v>227</v>
      </c>
      <c r="E429" s="64" t="s">
        <v>348</v>
      </c>
      <c r="F429" s="20">
        <f t="shared" si="29"/>
        <v>0</v>
      </c>
      <c r="G429" s="85">
        <f t="shared" si="34"/>
        <v>227</v>
      </c>
    </row>
    <row r="430" spans="1:7" s="53" customFormat="1" ht="12.75">
      <c r="A430" s="86">
        <v>8425374138371</v>
      </c>
      <c r="B430" s="77">
        <v>55111592</v>
      </c>
      <c r="C430" s="56" t="s">
        <v>786</v>
      </c>
      <c r="D430" s="46">
        <v>128</v>
      </c>
      <c r="E430" s="64" t="s">
        <v>348</v>
      </c>
      <c r="F430" s="20">
        <f t="shared" si="29"/>
        <v>0</v>
      </c>
      <c r="G430" s="85">
        <f t="shared" si="34"/>
        <v>128</v>
      </c>
    </row>
    <row r="431" spans="1:7" s="53" customFormat="1" ht="12.75">
      <c r="A431" s="86">
        <v>8411080740281</v>
      </c>
      <c r="B431" s="77">
        <v>55111711</v>
      </c>
      <c r="C431" s="56" t="s">
        <v>787</v>
      </c>
      <c r="D431" s="46">
        <v>122</v>
      </c>
      <c r="E431" s="64" t="s">
        <v>348</v>
      </c>
      <c r="F431" s="20">
        <f>IF(E431=E$18,F$18,IF(E431=E$19,F$19,IF(E431=E$20,F$20,"")))</f>
        <v>0</v>
      </c>
      <c r="G431" s="85">
        <f t="shared" si="34"/>
        <v>122</v>
      </c>
    </row>
    <row r="432" spans="1:7" s="53" customFormat="1" ht="12.75">
      <c r="A432" s="86"/>
      <c r="B432" s="77">
        <v>55111713</v>
      </c>
      <c r="C432" s="56" t="s">
        <v>484</v>
      </c>
      <c r="D432" s="46">
        <v>394</v>
      </c>
      <c r="E432" s="64" t="s">
        <v>348</v>
      </c>
      <c r="F432" s="20">
        <f>IF(E432=E$18,F$18,IF(E432=E$19,F$19,IF(E432=E$20,F$20,"")))</f>
        <v>0</v>
      </c>
      <c r="G432" s="85">
        <f t="shared" si="34"/>
        <v>394</v>
      </c>
    </row>
    <row r="433" spans="1:7" s="53" customFormat="1" ht="12.75">
      <c r="A433" s="86">
        <v>8411080740267</v>
      </c>
      <c r="B433" s="77">
        <v>55111095</v>
      </c>
      <c r="C433" s="56" t="s">
        <v>485</v>
      </c>
      <c r="D433" s="46">
        <v>134</v>
      </c>
      <c r="E433" s="64" t="s">
        <v>348</v>
      </c>
      <c r="F433" s="20">
        <f>IF(E433=E$18,F$18,IF(E433=E$19,F$19,IF(E433=E$20,F$20,"")))</f>
        <v>0</v>
      </c>
      <c r="G433" s="85">
        <f t="shared" si="34"/>
        <v>134</v>
      </c>
    </row>
    <row r="434" spans="1:7" s="53" customFormat="1" ht="12.75">
      <c r="A434" s="86">
        <v>8425374159895</v>
      </c>
      <c r="B434" s="77">
        <v>1348250000</v>
      </c>
      <c r="C434" s="56" t="s">
        <v>476</v>
      </c>
      <c r="D434" s="46">
        <v>111</v>
      </c>
      <c r="E434" s="64" t="s">
        <v>348</v>
      </c>
      <c r="F434" s="20">
        <f t="shared" si="29"/>
        <v>0</v>
      </c>
      <c r="G434" s="85">
        <f t="shared" si="34"/>
        <v>111</v>
      </c>
    </row>
    <row r="435" spans="1:7" s="53" customFormat="1" ht="12.75">
      <c r="A435" s="86">
        <v>8425374148516</v>
      </c>
      <c r="B435" s="77">
        <v>1350250000</v>
      </c>
      <c r="C435" s="56" t="s">
        <v>477</v>
      </c>
      <c r="D435" s="46">
        <v>174</v>
      </c>
      <c r="E435" s="64" t="s">
        <v>348</v>
      </c>
      <c r="F435" s="20">
        <f t="shared" si="29"/>
        <v>0</v>
      </c>
      <c r="G435" s="85">
        <f t="shared" si="34"/>
        <v>174</v>
      </c>
    </row>
    <row r="436" spans="1:7" s="53" customFormat="1" ht="12.75">
      <c r="A436" s="140" t="s">
        <v>1002</v>
      </c>
      <c r="B436" s="141"/>
      <c r="C436" s="141"/>
      <c r="D436" s="141"/>
      <c r="E436" s="141"/>
      <c r="F436" s="141"/>
      <c r="G436" s="142"/>
    </row>
    <row r="437" spans="1:7" s="53" customFormat="1" ht="12.75">
      <c r="A437" s="86">
        <v>8411080745866</v>
      </c>
      <c r="B437" s="77" t="s">
        <v>788</v>
      </c>
      <c r="C437" s="56" t="s">
        <v>790</v>
      </c>
      <c r="D437" s="46">
        <v>92</v>
      </c>
      <c r="E437" s="64" t="s">
        <v>348</v>
      </c>
      <c r="F437" s="20">
        <f aca="true" t="shared" si="35" ref="F437:F442">IF(E437=E$18,F$18,IF(E437=E$19,F$19,IF(E437=E$20,F$20,"")))</f>
        <v>0</v>
      </c>
      <c r="G437" s="85">
        <f aca="true" t="shared" si="36" ref="G437:G451">IF(F437="","",D437-(D437*F437))</f>
        <v>92</v>
      </c>
    </row>
    <row r="438" spans="1:7" s="53" customFormat="1" ht="12.75">
      <c r="A438" s="86">
        <v>8411080745873</v>
      </c>
      <c r="B438" s="77" t="s">
        <v>789</v>
      </c>
      <c r="C438" s="56" t="s">
        <v>791</v>
      </c>
      <c r="D438" s="46">
        <v>92</v>
      </c>
      <c r="E438" s="64" t="s">
        <v>348</v>
      </c>
      <c r="F438" s="20">
        <f t="shared" si="35"/>
        <v>0</v>
      </c>
      <c r="G438" s="85">
        <f t="shared" si="36"/>
        <v>92</v>
      </c>
    </row>
    <row r="439" spans="1:7" s="55" customFormat="1" ht="12.75">
      <c r="A439" s="86">
        <v>8411080752734</v>
      </c>
      <c r="B439" s="77">
        <v>1321641001</v>
      </c>
      <c r="C439" s="56" t="s">
        <v>792</v>
      </c>
      <c r="D439" s="46">
        <v>23</v>
      </c>
      <c r="E439" s="64" t="s">
        <v>348</v>
      </c>
      <c r="F439" s="20">
        <f t="shared" si="35"/>
        <v>0</v>
      </c>
      <c r="G439" s="85">
        <f t="shared" si="36"/>
        <v>23</v>
      </c>
    </row>
    <row r="440" spans="1:7" s="53" customFormat="1" ht="12.75">
      <c r="A440" s="86">
        <v>8411080752727</v>
      </c>
      <c r="B440" s="77">
        <v>1321641002</v>
      </c>
      <c r="C440" s="56" t="s">
        <v>793</v>
      </c>
      <c r="D440" s="46">
        <v>23</v>
      </c>
      <c r="E440" s="64" t="s">
        <v>348</v>
      </c>
      <c r="F440" s="20">
        <f t="shared" si="35"/>
        <v>0</v>
      </c>
      <c r="G440" s="85">
        <f t="shared" si="36"/>
        <v>23</v>
      </c>
    </row>
    <row r="441" spans="1:7" s="55" customFormat="1" ht="12.75">
      <c r="A441" s="86">
        <v>8411080752758</v>
      </c>
      <c r="B441" s="77">
        <v>1321641004</v>
      </c>
      <c r="C441" s="56" t="s">
        <v>794</v>
      </c>
      <c r="D441" s="46">
        <v>23</v>
      </c>
      <c r="E441" s="64" t="s">
        <v>348</v>
      </c>
      <c r="F441" s="20">
        <f t="shared" si="35"/>
        <v>0</v>
      </c>
      <c r="G441" s="85">
        <f t="shared" si="36"/>
        <v>23</v>
      </c>
    </row>
    <row r="442" spans="1:7" s="53" customFormat="1" ht="12.75">
      <c r="A442" s="86">
        <v>8411080752741</v>
      </c>
      <c r="B442" s="77">
        <v>1321641003</v>
      </c>
      <c r="C442" s="56" t="s">
        <v>795</v>
      </c>
      <c r="D442" s="46">
        <v>23</v>
      </c>
      <c r="E442" s="64" t="s">
        <v>348</v>
      </c>
      <c r="F442" s="20">
        <f t="shared" si="35"/>
        <v>0</v>
      </c>
      <c r="G442" s="85">
        <f t="shared" si="36"/>
        <v>23</v>
      </c>
    </row>
    <row r="443" spans="1:7" s="53" customFormat="1" ht="12.75">
      <c r="A443" s="86">
        <v>8425374158195</v>
      </c>
      <c r="B443" s="77">
        <v>55111849</v>
      </c>
      <c r="C443" s="56" t="s">
        <v>486</v>
      </c>
      <c r="D443" s="46">
        <v>119</v>
      </c>
      <c r="E443" s="64" t="s">
        <v>348</v>
      </c>
      <c r="F443" s="20">
        <f aca="true" t="shared" si="37" ref="F443:F451">IF(E443=E$18,F$18,IF(E443=E$19,F$19,IF(E443=E$20,F$20,"")))</f>
        <v>0</v>
      </c>
      <c r="G443" s="85">
        <f t="shared" si="36"/>
        <v>119</v>
      </c>
    </row>
    <row r="444" spans="1:7" s="55" customFormat="1" ht="12.75">
      <c r="A444" s="86">
        <v>8411080740236</v>
      </c>
      <c r="B444" s="77">
        <v>55111848</v>
      </c>
      <c r="C444" s="56" t="s">
        <v>487</v>
      </c>
      <c r="D444" s="46">
        <v>366</v>
      </c>
      <c r="E444" s="64" t="s">
        <v>348</v>
      </c>
      <c r="F444" s="20">
        <f t="shared" si="37"/>
        <v>0</v>
      </c>
      <c r="G444" s="85">
        <f t="shared" si="36"/>
        <v>366</v>
      </c>
    </row>
    <row r="445" spans="1:7" s="53" customFormat="1" ht="12.75">
      <c r="A445" s="86">
        <v>8425374158188</v>
      </c>
      <c r="B445" s="77">
        <v>55111850</v>
      </c>
      <c r="C445" s="56" t="s">
        <v>488</v>
      </c>
      <c r="D445" s="46">
        <v>142</v>
      </c>
      <c r="E445" s="64" t="s">
        <v>348</v>
      </c>
      <c r="F445" s="20">
        <f t="shared" si="37"/>
        <v>0</v>
      </c>
      <c r="G445" s="85">
        <f t="shared" si="36"/>
        <v>142</v>
      </c>
    </row>
    <row r="446" spans="1:7" s="53" customFormat="1" ht="12.75">
      <c r="A446" s="86">
        <v>8425374159765</v>
      </c>
      <c r="B446" s="77">
        <v>1321845001</v>
      </c>
      <c r="C446" s="56" t="s">
        <v>796</v>
      </c>
      <c r="D446" s="46">
        <v>26</v>
      </c>
      <c r="E446" s="64" t="s">
        <v>348</v>
      </c>
      <c r="F446" s="20">
        <f t="shared" si="37"/>
        <v>0</v>
      </c>
      <c r="G446" s="85">
        <f t="shared" si="36"/>
        <v>26</v>
      </c>
    </row>
    <row r="447" spans="1:7" s="53" customFormat="1" ht="12.75">
      <c r="A447" s="86">
        <v>8411080752765</v>
      </c>
      <c r="B447" s="77">
        <v>1321845002</v>
      </c>
      <c r="C447" s="56" t="s">
        <v>797</v>
      </c>
      <c r="D447" s="46">
        <v>26</v>
      </c>
      <c r="E447" s="64" t="s">
        <v>348</v>
      </c>
      <c r="F447" s="63">
        <f t="shared" si="37"/>
        <v>0</v>
      </c>
      <c r="G447" s="85">
        <f t="shared" si="36"/>
        <v>26</v>
      </c>
    </row>
    <row r="448" spans="1:7" s="55" customFormat="1" ht="12.75">
      <c r="A448" s="86">
        <v>8425374159772</v>
      </c>
      <c r="B448" s="77">
        <v>1321845004</v>
      </c>
      <c r="C448" s="56" t="s">
        <v>798</v>
      </c>
      <c r="D448" s="46">
        <v>26</v>
      </c>
      <c r="E448" s="64" t="s">
        <v>348</v>
      </c>
      <c r="F448" s="20">
        <f t="shared" si="37"/>
        <v>0</v>
      </c>
      <c r="G448" s="85">
        <f t="shared" si="36"/>
        <v>26</v>
      </c>
    </row>
    <row r="449" spans="1:7" s="55" customFormat="1" ht="12.75">
      <c r="A449" s="86">
        <v>8411080752772</v>
      </c>
      <c r="B449" s="77">
        <v>1321845003</v>
      </c>
      <c r="C449" s="56" t="s">
        <v>799</v>
      </c>
      <c r="D449" s="46">
        <v>26</v>
      </c>
      <c r="E449" s="64" t="s">
        <v>348</v>
      </c>
      <c r="F449" s="63">
        <f t="shared" si="37"/>
        <v>0</v>
      </c>
      <c r="G449" s="85">
        <f t="shared" si="36"/>
        <v>26</v>
      </c>
    </row>
    <row r="450" spans="1:7" s="55" customFormat="1" ht="12.75">
      <c r="A450" s="86">
        <v>8425374159895</v>
      </c>
      <c r="B450" s="77">
        <v>1348250000</v>
      </c>
      <c r="C450" s="56" t="s">
        <v>476</v>
      </c>
      <c r="D450" s="46">
        <v>111</v>
      </c>
      <c r="E450" s="64" t="s">
        <v>348</v>
      </c>
      <c r="F450" s="20">
        <f t="shared" si="37"/>
        <v>0</v>
      </c>
      <c r="G450" s="85">
        <f t="shared" si="36"/>
        <v>111</v>
      </c>
    </row>
    <row r="451" spans="1:7" s="55" customFormat="1" ht="12.75">
      <c r="A451" s="86">
        <v>8425374148516</v>
      </c>
      <c r="B451" s="77">
        <v>1350250000</v>
      </c>
      <c r="C451" s="56" t="s">
        <v>477</v>
      </c>
      <c r="D451" s="46">
        <v>174</v>
      </c>
      <c r="E451" s="64" t="s">
        <v>348</v>
      </c>
      <c r="F451" s="20">
        <f t="shared" si="37"/>
        <v>0</v>
      </c>
      <c r="G451" s="85">
        <f t="shared" si="36"/>
        <v>174</v>
      </c>
    </row>
    <row r="452" spans="1:7" s="55" customFormat="1" ht="12.75">
      <c r="A452" s="140" t="s">
        <v>192</v>
      </c>
      <c r="B452" s="141"/>
      <c r="C452" s="141"/>
      <c r="D452" s="141"/>
      <c r="E452" s="141"/>
      <c r="F452" s="141"/>
      <c r="G452" s="142"/>
    </row>
    <row r="453" spans="1:7" s="55" customFormat="1" ht="12.75">
      <c r="A453" s="86">
        <v>8425374082681</v>
      </c>
      <c r="B453" s="77">
        <v>55111120</v>
      </c>
      <c r="C453" s="56" t="s">
        <v>489</v>
      </c>
      <c r="D453" s="46">
        <v>96</v>
      </c>
      <c r="E453" s="64" t="s">
        <v>348</v>
      </c>
      <c r="F453" s="20">
        <f aca="true" t="shared" si="38" ref="F453:F461">IF(E453=E$18,F$18,IF(E453=E$19,F$19,IF(E453=E$20,F$20,"")))</f>
        <v>0</v>
      </c>
      <c r="G453" s="85">
        <f aca="true" t="shared" si="39" ref="G453:G461">IF(F453="","",D453-(D453*F453))</f>
        <v>96</v>
      </c>
    </row>
    <row r="454" spans="1:7" s="55" customFormat="1" ht="12.75">
      <c r="A454" s="86">
        <v>8411080740229</v>
      </c>
      <c r="B454" s="77">
        <v>55111110</v>
      </c>
      <c r="C454" s="56" t="s">
        <v>490</v>
      </c>
      <c r="D454" s="46">
        <v>275</v>
      </c>
      <c r="E454" s="64" t="s">
        <v>348</v>
      </c>
      <c r="F454" s="20">
        <f t="shared" si="38"/>
        <v>0</v>
      </c>
      <c r="G454" s="85">
        <f t="shared" si="39"/>
        <v>275</v>
      </c>
    </row>
    <row r="455" spans="1:7" s="53" customFormat="1" ht="12.75">
      <c r="A455" s="86">
        <v>8411080753342</v>
      </c>
      <c r="B455" s="77">
        <v>55111111</v>
      </c>
      <c r="C455" s="56" t="s">
        <v>491</v>
      </c>
      <c r="D455" s="46">
        <v>128</v>
      </c>
      <c r="E455" s="64" t="s">
        <v>348</v>
      </c>
      <c r="F455" s="20">
        <f t="shared" si="38"/>
        <v>0</v>
      </c>
      <c r="G455" s="85">
        <f t="shared" si="39"/>
        <v>128</v>
      </c>
    </row>
    <row r="456" spans="1:7" s="53" customFormat="1" ht="12.75">
      <c r="A456" s="86">
        <v>8411080752734</v>
      </c>
      <c r="B456" s="77">
        <v>1321641001</v>
      </c>
      <c r="C456" s="56" t="s">
        <v>800</v>
      </c>
      <c r="D456" s="46">
        <v>23</v>
      </c>
      <c r="E456" s="64" t="s">
        <v>348</v>
      </c>
      <c r="F456" s="20">
        <f t="shared" si="38"/>
        <v>0</v>
      </c>
      <c r="G456" s="85">
        <f t="shared" si="39"/>
        <v>23</v>
      </c>
    </row>
    <row r="457" spans="1:7" s="53" customFormat="1" ht="12.75">
      <c r="A457" s="86">
        <v>8411080752727</v>
      </c>
      <c r="B457" s="77">
        <v>1321641002</v>
      </c>
      <c r="C457" s="56" t="s">
        <v>802</v>
      </c>
      <c r="D457" s="46">
        <v>23</v>
      </c>
      <c r="E457" s="64" t="s">
        <v>348</v>
      </c>
      <c r="F457" s="20">
        <f t="shared" si="38"/>
        <v>0</v>
      </c>
      <c r="G457" s="85">
        <f t="shared" si="39"/>
        <v>23</v>
      </c>
    </row>
    <row r="458" spans="1:7" s="43" customFormat="1" ht="14.25" customHeight="1">
      <c r="A458" s="86">
        <v>8411080752758</v>
      </c>
      <c r="B458" s="77">
        <v>1321641004</v>
      </c>
      <c r="C458" s="56" t="s">
        <v>801</v>
      </c>
      <c r="D458" s="46">
        <v>23</v>
      </c>
      <c r="E458" s="64" t="s">
        <v>348</v>
      </c>
      <c r="F458" s="20">
        <f t="shared" si="38"/>
        <v>0</v>
      </c>
      <c r="G458" s="85">
        <f t="shared" si="39"/>
        <v>23</v>
      </c>
    </row>
    <row r="459" spans="1:7" ht="12.75">
      <c r="A459" s="86">
        <v>8411080752741</v>
      </c>
      <c r="B459" s="77">
        <v>1321641003</v>
      </c>
      <c r="C459" s="56" t="s">
        <v>803</v>
      </c>
      <c r="D459" s="46">
        <v>23</v>
      </c>
      <c r="E459" s="64" t="s">
        <v>348</v>
      </c>
      <c r="F459" s="20">
        <f t="shared" si="38"/>
        <v>0</v>
      </c>
      <c r="G459" s="85">
        <f t="shared" si="39"/>
        <v>23</v>
      </c>
    </row>
    <row r="460" spans="1:7" ht="12.75">
      <c r="A460" s="86">
        <v>8425374159895</v>
      </c>
      <c r="B460" s="77">
        <v>1348250000</v>
      </c>
      <c r="C460" s="56" t="s">
        <v>476</v>
      </c>
      <c r="D460" s="46">
        <v>111</v>
      </c>
      <c r="E460" s="64" t="s">
        <v>348</v>
      </c>
      <c r="F460" s="20">
        <f t="shared" si="38"/>
        <v>0</v>
      </c>
      <c r="G460" s="85">
        <f t="shared" si="39"/>
        <v>111</v>
      </c>
    </row>
    <row r="461" spans="1:7" ht="12.75">
      <c r="A461" s="86">
        <v>8425374148516</v>
      </c>
      <c r="B461" s="77">
        <v>1350250000</v>
      </c>
      <c r="C461" s="56" t="s">
        <v>477</v>
      </c>
      <c r="D461" s="46">
        <v>174</v>
      </c>
      <c r="E461" s="64" t="s">
        <v>348</v>
      </c>
      <c r="F461" s="20">
        <f t="shared" si="38"/>
        <v>0</v>
      </c>
      <c r="G461" s="85">
        <f t="shared" si="39"/>
        <v>174</v>
      </c>
    </row>
    <row r="462" spans="1:7" ht="12.75">
      <c r="A462" s="140" t="s">
        <v>303</v>
      </c>
      <c r="B462" s="141"/>
      <c r="C462" s="141"/>
      <c r="D462" s="141"/>
      <c r="E462" s="141"/>
      <c r="F462" s="141"/>
      <c r="G462" s="142"/>
    </row>
    <row r="463" spans="1:7" ht="12.75">
      <c r="A463" s="86">
        <v>8411080742759</v>
      </c>
      <c r="B463" s="80" t="s">
        <v>304</v>
      </c>
      <c r="C463" s="56" t="s">
        <v>307</v>
      </c>
      <c r="D463" s="46">
        <v>197</v>
      </c>
      <c r="E463" s="64" t="s">
        <v>348</v>
      </c>
      <c r="F463" s="20">
        <f>IF(E463=E$18,F$18,IF(E463=E$19,F$19,IF(E463=E$20,F$20,"")))</f>
        <v>0</v>
      </c>
      <c r="G463" s="85">
        <f>IF(F463="","",D463-(D463*F463))</f>
        <v>197</v>
      </c>
    </row>
    <row r="464" spans="1:7" ht="12.75">
      <c r="A464" s="86">
        <v>8411080742766</v>
      </c>
      <c r="B464" s="80" t="s">
        <v>305</v>
      </c>
      <c r="C464" s="56" t="s">
        <v>308</v>
      </c>
      <c r="D464" s="46">
        <v>119</v>
      </c>
      <c r="E464" s="64" t="s">
        <v>348</v>
      </c>
      <c r="F464" s="20">
        <f>IF(E464=E$18,F$18,IF(E464=E$19,F$19,IF(E464=E$20,F$20,"")))</f>
        <v>0</v>
      </c>
      <c r="G464" s="85">
        <f>IF(F464="","",D464-(D464*F464))</f>
        <v>119</v>
      </c>
    </row>
    <row r="465" spans="1:7" ht="12.75">
      <c r="A465" s="86">
        <v>8411080742773</v>
      </c>
      <c r="B465" s="80" t="s">
        <v>306</v>
      </c>
      <c r="C465" s="56" t="s">
        <v>953</v>
      </c>
      <c r="D465" s="46">
        <v>431</v>
      </c>
      <c r="E465" s="64" t="s">
        <v>348</v>
      </c>
      <c r="F465" s="20">
        <f>IF(E465=E$18,F$18,IF(E465=E$19,F$19,IF(E465=E$20,F$20,"")))</f>
        <v>0</v>
      </c>
      <c r="G465" s="85">
        <f>IF(F465="","",D465-(D465*F465))</f>
        <v>431</v>
      </c>
    </row>
    <row r="466" spans="1:7" ht="23.25">
      <c r="A466" s="119" t="s">
        <v>83</v>
      </c>
      <c r="B466" s="120"/>
      <c r="C466" s="120"/>
      <c r="D466" s="120"/>
      <c r="E466" s="120"/>
      <c r="F466" s="120"/>
      <c r="G466" s="121"/>
    </row>
    <row r="467" spans="1:7" ht="12.75">
      <c r="A467" s="122" t="s">
        <v>311</v>
      </c>
      <c r="B467" s="123"/>
      <c r="C467" s="123"/>
      <c r="D467" s="123"/>
      <c r="E467" s="123"/>
      <c r="F467" s="123"/>
      <c r="G467" s="124"/>
    </row>
    <row r="468" spans="1:7" ht="12.75">
      <c r="A468" s="84">
        <v>8425374056156</v>
      </c>
      <c r="B468" s="44" t="s">
        <v>167</v>
      </c>
      <c r="C468" s="45" t="s">
        <v>492</v>
      </c>
      <c r="D468" s="46">
        <v>749</v>
      </c>
      <c r="E468" s="47" t="s">
        <v>119</v>
      </c>
      <c r="F468" s="20">
        <f>IF(E468=E$18,F$18,IF(E468=E$19,F$19,IF(E468=E$20,F$20,"")))</f>
        <v>0</v>
      </c>
      <c r="G468" s="85">
        <f>IF(F468="","",D468-(D468*F468))</f>
        <v>749</v>
      </c>
    </row>
    <row r="469" spans="1:7" ht="12.75">
      <c r="A469" s="84">
        <v>8425374056163</v>
      </c>
      <c r="B469" s="44" t="s">
        <v>126</v>
      </c>
      <c r="C469" s="45" t="s">
        <v>493</v>
      </c>
      <c r="D469" s="46">
        <v>929</v>
      </c>
      <c r="E469" s="47" t="s">
        <v>119</v>
      </c>
      <c r="F469" s="20">
        <f>IF(E469=E$18,F$18,IF(E469=E$19,F$19,IF(E469=E$20,F$20,"")))</f>
        <v>0</v>
      </c>
      <c r="G469" s="85">
        <f>IF(F469="","",D469-(D469*F469))</f>
        <v>929</v>
      </c>
    </row>
    <row r="470" spans="1:7" ht="12.75">
      <c r="A470" s="84">
        <v>8425374148561</v>
      </c>
      <c r="B470" s="44" t="s">
        <v>909</v>
      </c>
      <c r="C470" s="45" t="s">
        <v>910</v>
      </c>
      <c r="D470" s="46">
        <v>1653</v>
      </c>
      <c r="E470" s="47" t="s">
        <v>119</v>
      </c>
      <c r="F470" s="20">
        <f>IF(E470=E$18,F$18,IF(E470=E$19,F$19,IF(E470=E$20,F$20,"")))</f>
        <v>0</v>
      </c>
      <c r="G470" s="85">
        <f>IF(F470="","",D470-(D470*F470))</f>
        <v>1653</v>
      </c>
    </row>
    <row r="471" spans="1:7" ht="12.75">
      <c r="A471" s="143" t="s">
        <v>312</v>
      </c>
      <c r="B471" s="144"/>
      <c r="C471" s="144"/>
      <c r="D471" s="144"/>
      <c r="E471" s="144"/>
      <c r="F471" s="144"/>
      <c r="G471" s="145"/>
    </row>
    <row r="472" spans="1:7" ht="12.75">
      <c r="A472" s="86">
        <v>8425374113545</v>
      </c>
      <c r="B472" s="44" t="s">
        <v>168</v>
      </c>
      <c r="C472" s="45" t="s">
        <v>169</v>
      </c>
      <c r="D472" s="46">
        <v>39</v>
      </c>
      <c r="E472" s="47" t="s">
        <v>348</v>
      </c>
      <c r="F472" s="20">
        <f aca="true" t="shared" si="40" ref="F472:F504">IF(E472=E$18,F$18,IF(E472=E$19,F$19,IF(E472=E$20,F$20,"")))</f>
        <v>0</v>
      </c>
      <c r="G472" s="85">
        <f aca="true" t="shared" si="41" ref="G472:G504">IF(F472="","",D472-(D472*F472))</f>
        <v>39</v>
      </c>
    </row>
    <row r="473" spans="1:7" ht="12.75">
      <c r="A473" s="86">
        <v>8425374113538</v>
      </c>
      <c r="B473" s="44" t="s">
        <v>170</v>
      </c>
      <c r="C473" s="45" t="s">
        <v>171</v>
      </c>
      <c r="D473" s="46">
        <v>39</v>
      </c>
      <c r="E473" s="47" t="s">
        <v>348</v>
      </c>
      <c r="F473" s="20">
        <f t="shared" si="40"/>
        <v>0</v>
      </c>
      <c r="G473" s="85">
        <f t="shared" si="41"/>
        <v>39</v>
      </c>
    </row>
    <row r="474" spans="1:7" ht="12.75">
      <c r="A474" s="86">
        <v>8425374113521</v>
      </c>
      <c r="B474" s="44" t="s">
        <v>0</v>
      </c>
      <c r="C474" s="45" t="s">
        <v>172</v>
      </c>
      <c r="D474" s="46">
        <v>39</v>
      </c>
      <c r="E474" s="47" t="s">
        <v>348</v>
      </c>
      <c r="F474" s="20">
        <f t="shared" si="40"/>
        <v>0</v>
      </c>
      <c r="G474" s="85">
        <f t="shared" si="41"/>
        <v>39</v>
      </c>
    </row>
    <row r="475" spans="1:7" ht="12.75">
      <c r="A475" s="86">
        <v>8425374113552</v>
      </c>
      <c r="B475" s="44" t="s">
        <v>173</v>
      </c>
      <c r="C475" s="45" t="s">
        <v>495</v>
      </c>
      <c r="D475" s="46">
        <v>71</v>
      </c>
      <c r="E475" s="47" t="s">
        <v>348</v>
      </c>
      <c r="F475" s="20">
        <f t="shared" si="40"/>
        <v>0</v>
      </c>
      <c r="G475" s="85">
        <f t="shared" si="41"/>
        <v>71</v>
      </c>
    </row>
    <row r="476" spans="1:7" s="55" customFormat="1" ht="12.75">
      <c r="A476" s="86">
        <v>8425374113514</v>
      </c>
      <c r="B476" s="44" t="s">
        <v>22</v>
      </c>
      <c r="C476" s="45" t="s">
        <v>41</v>
      </c>
      <c r="D476" s="46">
        <v>50</v>
      </c>
      <c r="E476" s="47" t="s">
        <v>348</v>
      </c>
      <c r="F476" s="20">
        <f t="shared" si="40"/>
        <v>0</v>
      </c>
      <c r="G476" s="85">
        <f t="shared" si="41"/>
        <v>50</v>
      </c>
    </row>
    <row r="477" spans="1:7" s="55" customFormat="1" ht="12.75">
      <c r="A477" s="86">
        <v>8425374083619</v>
      </c>
      <c r="B477" s="44" t="s">
        <v>23</v>
      </c>
      <c r="C477" s="45" t="s">
        <v>42</v>
      </c>
      <c r="D477" s="46">
        <v>50</v>
      </c>
      <c r="E477" s="47" t="s">
        <v>348</v>
      </c>
      <c r="F477" s="20">
        <f t="shared" si="40"/>
        <v>0</v>
      </c>
      <c r="G477" s="85">
        <f t="shared" si="41"/>
        <v>50</v>
      </c>
    </row>
    <row r="478" spans="1:7" s="55" customFormat="1" ht="12.75">
      <c r="A478" s="86">
        <v>8425374113507</v>
      </c>
      <c r="B478" s="44" t="s">
        <v>24</v>
      </c>
      <c r="C478" s="45" t="s">
        <v>43</v>
      </c>
      <c r="D478" s="46">
        <v>50</v>
      </c>
      <c r="E478" s="47" t="s">
        <v>348</v>
      </c>
      <c r="F478" s="20">
        <f t="shared" si="40"/>
        <v>0</v>
      </c>
      <c r="G478" s="85">
        <f t="shared" si="41"/>
        <v>50</v>
      </c>
    </row>
    <row r="479" spans="1:7" s="55" customFormat="1" ht="12.75">
      <c r="A479" s="86">
        <v>8425374137886</v>
      </c>
      <c r="B479" s="44" t="s">
        <v>174</v>
      </c>
      <c r="C479" s="45" t="s">
        <v>494</v>
      </c>
      <c r="D479" s="46">
        <v>80</v>
      </c>
      <c r="E479" s="47" t="s">
        <v>348</v>
      </c>
      <c r="F479" s="20">
        <f t="shared" si="40"/>
        <v>0</v>
      </c>
      <c r="G479" s="85">
        <f t="shared" si="41"/>
        <v>80</v>
      </c>
    </row>
    <row r="480" spans="1:7" s="55" customFormat="1" ht="12.75">
      <c r="A480" s="86">
        <v>8425374101542</v>
      </c>
      <c r="B480" s="44">
        <v>1520221</v>
      </c>
      <c r="C480" s="45" t="s">
        <v>911</v>
      </c>
      <c r="D480" s="46">
        <v>386</v>
      </c>
      <c r="E480" s="47" t="s">
        <v>348</v>
      </c>
      <c r="F480" s="20">
        <f t="shared" si="40"/>
        <v>0</v>
      </c>
      <c r="G480" s="85">
        <f t="shared" si="41"/>
        <v>386</v>
      </c>
    </row>
    <row r="481" spans="1:7" s="55" customFormat="1" ht="12.75">
      <c r="A481" s="86">
        <v>8425374101498</v>
      </c>
      <c r="B481" s="44">
        <v>1520220</v>
      </c>
      <c r="C481" s="45" t="s">
        <v>912</v>
      </c>
      <c r="D481" s="46">
        <v>271</v>
      </c>
      <c r="E481" s="47" t="s">
        <v>348</v>
      </c>
      <c r="F481" s="20">
        <f t="shared" si="40"/>
        <v>0</v>
      </c>
      <c r="G481" s="85">
        <f t="shared" si="41"/>
        <v>271</v>
      </c>
    </row>
    <row r="482" spans="1:7" s="55" customFormat="1" ht="12.75">
      <c r="A482" s="86">
        <v>8425374151783</v>
      </c>
      <c r="B482" s="44" t="s">
        <v>913</v>
      </c>
      <c r="C482" s="45" t="s">
        <v>914</v>
      </c>
      <c r="D482" s="46">
        <v>257</v>
      </c>
      <c r="E482" s="47" t="s">
        <v>348</v>
      </c>
      <c r="F482" s="20">
        <f t="shared" si="40"/>
        <v>0</v>
      </c>
      <c r="G482" s="85">
        <f t="shared" si="41"/>
        <v>257</v>
      </c>
    </row>
    <row r="483" spans="1:7" s="55" customFormat="1" ht="12.75">
      <c r="A483" s="86">
        <v>8425374124428</v>
      </c>
      <c r="B483" s="44">
        <v>1517279</v>
      </c>
      <c r="C483" s="45" t="s">
        <v>957</v>
      </c>
      <c r="D483" s="46">
        <v>207</v>
      </c>
      <c r="E483" s="47" t="s">
        <v>348</v>
      </c>
      <c r="F483" s="20">
        <f t="shared" si="40"/>
        <v>0</v>
      </c>
      <c r="G483" s="85">
        <f t="shared" si="41"/>
        <v>207</v>
      </c>
    </row>
    <row r="484" spans="1:7" s="55" customFormat="1" ht="12.75">
      <c r="A484" s="86">
        <v>8425374056477</v>
      </c>
      <c r="B484" s="44">
        <v>5070331</v>
      </c>
      <c r="C484" s="45" t="s">
        <v>499</v>
      </c>
      <c r="D484" s="46">
        <v>20</v>
      </c>
      <c r="E484" s="47" t="s">
        <v>348</v>
      </c>
      <c r="F484" s="20">
        <f>IF(E484=E$18,F$18,IF(E484=E$19,F$19,IF(E484=E$20,F$20,"")))</f>
        <v>0</v>
      </c>
      <c r="G484" s="85">
        <f t="shared" si="41"/>
        <v>20</v>
      </c>
    </row>
    <row r="485" spans="1:7" s="55" customFormat="1" ht="12.75">
      <c r="A485" s="86">
        <v>8425374056484</v>
      </c>
      <c r="B485" s="44">
        <v>5070431</v>
      </c>
      <c r="C485" s="45" t="s">
        <v>500</v>
      </c>
      <c r="D485" s="46">
        <v>28</v>
      </c>
      <c r="E485" s="47" t="s">
        <v>348</v>
      </c>
      <c r="F485" s="20">
        <f>IF(E485=E$18,F$18,IF(E485=E$19,F$19,IF(E485=E$20,F$20,"")))</f>
        <v>0</v>
      </c>
      <c r="G485" s="85">
        <f t="shared" si="41"/>
        <v>28</v>
      </c>
    </row>
    <row r="486" spans="1:7" s="55" customFormat="1" ht="12.75">
      <c r="A486" s="86">
        <v>8425374051694</v>
      </c>
      <c r="B486" s="44">
        <v>5070531</v>
      </c>
      <c r="C486" s="45" t="s">
        <v>501</v>
      </c>
      <c r="D486" s="46">
        <v>43</v>
      </c>
      <c r="E486" s="47" t="s">
        <v>348</v>
      </c>
      <c r="F486" s="20">
        <f>IF(E486=E$18,F$18,IF(E486=E$19,F$19,IF(E486=E$20,F$20,"")))</f>
        <v>0</v>
      </c>
      <c r="G486" s="85">
        <f t="shared" si="41"/>
        <v>43</v>
      </c>
    </row>
    <row r="487" spans="1:7" s="55" customFormat="1" ht="12.75">
      <c r="A487" s="86">
        <v>8425374115105</v>
      </c>
      <c r="B487" s="77">
        <v>1327300013</v>
      </c>
      <c r="C487" s="56" t="s">
        <v>804</v>
      </c>
      <c r="D487" s="46">
        <v>16</v>
      </c>
      <c r="E487" s="64" t="s">
        <v>348</v>
      </c>
      <c r="F487" s="63">
        <f t="shared" si="40"/>
        <v>0</v>
      </c>
      <c r="G487" s="85">
        <f t="shared" si="41"/>
        <v>16</v>
      </c>
    </row>
    <row r="488" spans="1:7" s="55" customFormat="1" ht="12.75">
      <c r="A488" s="86">
        <v>8425374115112</v>
      </c>
      <c r="B488" s="44">
        <v>1327320041</v>
      </c>
      <c r="C488" s="45" t="s">
        <v>496</v>
      </c>
      <c r="D488" s="46">
        <v>24</v>
      </c>
      <c r="E488" s="47" t="s">
        <v>348</v>
      </c>
      <c r="F488" s="20">
        <f t="shared" si="40"/>
        <v>0</v>
      </c>
      <c r="G488" s="85">
        <f t="shared" si="41"/>
        <v>24</v>
      </c>
    </row>
    <row r="489" spans="1:7" s="55" customFormat="1" ht="12.75">
      <c r="A489" s="86">
        <v>8425374115129</v>
      </c>
      <c r="B489" s="44">
        <v>1327300004</v>
      </c>
      <c r="C489" s="45" t="s">
        <v>991</v>
      </c>
      <c r="D489" s="46">
        <v>32</v>
      </c>
      <c r="E489" s="47" t="s">
        <v>348</v>
      </c>
      <c r="F489" s="20">
        <f t="shared" si="40"/>
        <v>0</v>
      </c>
      <c r="G489" s="85">
        <f t="shared" si="41"/>
        <v>32</v>
      </c>
    </row>
    <row r="490" spans="1:7" s="55" customFormat="1" ht="12.75">
      <c r="A490" s="86">
        <v>8425374133161</v>
      </c>
      <c r="B490" s="44">
        <v>1327100013</v>
      </c>
      <c r="C490" s="45" t="s">
        <v>497</v>
      </c>
      <c r="D490" s="46">
        <v>16</v>
      </c>
      <c r="E490" s="47" t="s">
        <v>348</v>
      </c>
      <c r="F490" s="20">
        <f t="shared" si="40"/>
        <v>0</v>
      </c>
      <c r="G490" s="85">
        <f t="shared" si="41"/>
        <v>16</v>
      </c>
    </row>
    <row r="491" spans="1:7" s="55" customFormat="1" ht="12.75">
      <c r="A491" s="86">
        <v>8425374133178</v>
      </c>
      <c r="B491" s="44">
        <v>1327320002</v>
      </c>
      <c r="C491" s="45" t="s">
        <v>498</v>
      </c>
      <c r="D491" s="46">
        <v>24</v>
      </c>
      <c r="E491" s="47" t="s">
        <v>348</v>
      </c>
      <c r="F491" s="20">
        <f t="shared" si="40"/>
        <v>0</v>
      </c>
      <c r="G491" s="85">
        <f t="shared" si="41"/>
        <v>24</v>
      </c>
    </row>
    <row r="492" spans="1:7" s="55" customFormat="1" ht="12.75">
      <c r="A492" s="86">
        <v>8425374133185</v>
      </c>
      <c r="B492" s="44">
        <v>1327320003</v>
      </c>
      <c r="C492" s="45" t="s">
        <v>990</v>
      </c>
      <c r="D492" s="46">
        <v>32</v>
      </c>
      <c r="E492" s="47" t="s">
        <v>348</v>
      </c>
      <c r="F492" s="20">
        <f t="shared" si="40"/>
        <v>0</v>
      </c>
      <c r="G492" s="85">
        <f t="shared" si="41"/>
        <v>32</v>
      </c>
    </row>
    <row r="493" spans="1:7" s="55" customFormat="1" ht="12.75">
      <c r="A493" s="86">
        <v>8425374127382</v>
      </c>
      <c r="B493" s="44">
        <v>1327200013</v>
      </c>
      <c r="C493" s="45" t="s">
        <v>805</v>
      </c>
      <c r="D493" s="46">
        <v>16</v>
      </c>
      <c r="E493" s="47" t="s">
        <v>348</v>
      </c>
      <c r="F493" s="20">
        <f t="shared" si="40"/>
        <v>0</v>
      </c>
      <c r="G493" s="85">
        <f t="shared" si="41"/>
        <v>16</v>
      </c>
    </row>
    <row r="494" spans="1:7" s="55" customFormat="1" ht="12.75">
      <c r="A494" s="86">
        <v>8425374127399</v>
      </c>
      <c r="B494" s="44">
        <v>1521202</v>
      </c>
      <c r="C494" s="45" t="s">
        <v>806</v>
      </c>
      <c r="D494" s="46">
        <v>24</v>
      </c>
      <c r="E494" s="47" t="s">
        <v>348</v>
      </c>
      <c r="F494" s="20">
        <f t="shared" si="40"/>
        <v>0</v>
      </c>
      <c r="G494" s="85">
        <f t="shared" si="41"/>
        <v>24</v>
      </c>
    </row>
    <row r="495" spans="1:7" s="55" customFormat="1" ht="12.75">
      <c r="A495" s="86">
        <v>8425374127405</v>
      </c>
      <c r="B495" s="44">
        <v>1521200</v>
      </c>
      <c r="C495" s="45" t="s">
        <v>992</v>
      </c>
      <c r="D495" s="46">
        <v>32</v>
      </c>
      <c r="E495" s="47" t="s">
        <v>348</v>
      </c>
      <c r="F495" s="20">
        <f t="shared" si="40"/>
        <v>0</v>
      </c>
      <c r="G495" s="85">
        <f t="shared" si="41"/>
        <v>32</v>
      </c>
    </row>
    <row r="496" spans="1:7" s="55" customFormat="1" ht="12.75">
      <c r="A496" s="86">
        <v>8425374129386</v>
      </c>
      <c r="B496" s="44">
        <v>1521201</v>
      </c>
      <c r="C496" s="45" t="s">
        <v>807</v>
      </c>
      <c r="D496" s="46">
        <v>16</v>
      </c>
      <c r="E496" s="47" t="s">
        <v>348</v>
      </c>
      <c r="F496" s="20">
        <f>IF(E496=E$18,F$18,IF(E496=E$19,F$19,IF(E496=E$20,F$20,"")))</f>
        <v>0</v>
      </c>
      <c r="G496" s="85">
        <f t="shared" si="41"/>
        <v>16</v>
      </c>
    </row>
    <row r="497" spans="1:7" s="43" customFormat="1" ht="12.75" customHeight="1">
      <c r="A497" s="105">
        <v>8425374129393</v>
      </c>
      <c r="B497" s="107">
        <v>1327320040</v>
      </c>
      <c r="C497" s="108" t="s">
        <v>808</v>
      </c>
      <c r="D497" s="46">
        <v>24</v>
      </c>
      <c r="E497" s="109" t="s">
        <v>348</v>
      </c>
      <c r="F497" s="110">
        <f>IF(E497=E$18,F$18,IF(E497=E$19,F$19,IF(E497=E$20,F$20,"")))</f>
        <v>0</v>
      </c>
      <c r="G497" s="106">
        <f t="shared" si="41"/>
        <v>24</v>
      </c>
    </row>
    <row r="498" spans="1:7" ht="12.75">
      <c r="A498" s="86">
        <v>8425374129409</v>
      </c>
      <c r="B498" s="44">
        <v>1327320050</v>
      </c>
      <c r="C498" s="45" t="s">
        <v>993</v>
      </c>
      <c r="D498" s="46">
        <v>32</v>
      </c>
      <c r="E498" s="47" t="s">
        <v>348</v>
      </c>
      <c r="F498" s="20">
        <f>IF(E498=E$18,F$18,IF(E498=E$19,F$19,IF(E498=E$20,F$20,"")))</f>
        <v>0</v>
      </c>
      <c r="G498" s="85">
        <f t="shared" si="41"/>
        <v>32</v>
      </c>
    </row>
    <row r="499" spans="1:7" ht="12.75">
      <c r="A499" s="86">
        <v>8425374064441</v>
      </c>
      <c r="B499" s="44" t="s">
        <v>26</v>
      </c>
      <c r="C499" s="45" t="s">
        <v>44</v>
      </c>
      <c r="D499" s="46">
        <v>25</v>
      </c>
      <c r="E499" s="47" t="s">
        <v>348</v>
      </c>
      <c r="F499" s="20">
        <f t="shared" si="40"/>
        <v>0</v>
      </c>
      <c r="G499" s="85">
        <f t="shared" si="41"/>
        <v>25</v>
      </c>
    </row>
    <row r="500" spans="1:7" ht="12.75">
      <c r="A500" s="86">
        <v>8425374064458</v>
      </c>
      <c r="B500" s="44" t="s">
        <v>25</v>
      </c>
      <c r="C500" s="45" t="s">
        <v>45</v>
      </c>
      <c r="D500" s="46">
        <v>25</v>
      </c>
      <c r="E500" s="47" t="s">
        <v>348</v>
      </c>
      <c r="F500" s="20">
        <f t="shared" si="40"/>
        <v>0</v>
      </c>
      <c r="G500" s="85">
        <f t="shared" si="41"/>
        <v>25</v>
      </c>
    </row>
    <row r="501" spans="1:7" ht="12.75">
      <c r="A501" s="86">
        <v>8425374050543</v>
      </c>
      <c r="B501" s="44">
        <v>1324600005</v>
      </c>
      <c r="C501" s="45" t="s">
        <v>502</v>
      </c>
      <c r="D501" s="46">
        <v>25</v>
      </c>
      <c r="E501" s="47" t="s">
        <v>348</v>
      </c>
      <c r="F501" s="20">
        <f t="shared" si="40"/>
        <v>0</v>
      </c>
      <c r="G501" s="85">
        <f t="shared" si="41"/>
        <v>25</v>
      </c>
    </row>
    <row r="502" spans="1:7" ht="12.75">
      <c r="A502" s="86">
        <v>8425374050529</v>
      </c>
      <c r="B502" s="44">
        <v>1324800006</v>
      </c>
      <c r="C502" s="45" t="s">
        <v>503</v>
      </c>
      <c r="D502" s="46">
        <v>28</v>
      </c>
      <c r="E502" s="47" t="s">
        <v>348</v>
      </c>
      <c r="F502" s="20">
        <f t="shared" si="40"/>
        <v>0</v>
      </c>
      <c r="G502" s="85">
        <f t="shared" si="41"/>
        <v>28</v>
      </c>
    </row>
    <row r="503" spans="1:7" ht="12.75">
      <c r="A503" s="86">
        <v>8425374159895</v>
      </c>
      <c r="B503" s="77">
        <v>1348250000</v>
      </c>
      <c r="C503" s="56" t="s">
        <v>867</v>
      </c>
      <c r="D503" s="46">
        <v>111</v>
      </c>
      <c r="E503" s="47" t="s">
        <v>348</v>
      </c>
      <c r="F503" s="20">
        <f t="shared" si="40"/>
        <v>0</v>
      </c>
      <c r="G503" s="85">
        <f t="shared" si="41"/>
        <v>111</v>
      </c>
    </row>
    <row r="504" spans="1:7" ht="12.75">
      <c r="A504" s="86">
        <v>8425374148516</v>
      </c>
      <c r="B504" s="77">
        <v>1350250000</v>
      </c>
      <c r="C504" s="56" t="s">
        <v>477</v>
      </c>
      <c r="D504" s="46">
        <v>174</v>
      </c>
      <c r="E504" s="47" t="s">
        <v>348</v>
      </c>
      <c r="F504" s="20">
        <f t="shared" si="40"/>
        <v>0</v>
      </c>
      <c r="G504" s="85">
        <f t="shared" si="41"/>
        <v>174</v>
      </c>
    </row>
    <row r="505" spans="1:7" ht="23.25">
      <c r="A505" s="137" t="s">
        <v>69</v>
      </c>
      <c r="B505" s="138"/>
      <c r="C505" s="138"/>
      <c r="D505" s="138"/>
      <c r="E505" s="138"/>
      <c r="F505" s="138"/>
      <c r="G505" s="139"/>
    </row>
    <row r="506" spans="1:7" ht="12.75">
      <c r="A506" s="122" t="s">
        <v>310</v>
      </c>
      <c r="B506" s="123"/>
      <c r="C506" s="123"/>
      <c r="D506" s="123"/>
      <c r="E506" s="123"/>
      <c r="F506" s="123"/>
      <c r="G506" s="124"/>
    </row>
    <row r="507" spans="1:7" ht="12.75">
      <c r="A507" s="84">
        <v>8425374054718</v>
      </c>
      <c r="B507" s="44" t="s">
        <v>66</v>
      </c>
      <c r="C507" s="45" t="s">
        <v>504</v>
      </c>
      <c r="D507" s="46">
        <v>795</v>
      </c>
      <c r="E507" s="47" t="s">
        <v>119</v>
      </c>
      <c r="F507" s="20">
        <f>IF(E507=E$18,F$18,IF(E507=E$19,F$19,IF(E507=E$20,F$20,"")))</f>
        <v>0</v>
      </c>
      <c r="G507" s="85">
        <f>IF(F507="","",D507-(D507*F507))</f>
        <v>795</v>
      </c>
    </row>
    <row r="508" spans="1:7" ht="12.75">
      <c r="A508" s="84">
        <v>8425374148554</v>
      </c>
      <c r="B508" s="44" t="s">
        <v>954</v>
      </c>
      <c r="C508" s="45" t="s">
        <v>955</v>
      </c>
      <c r="D508" s="46">
        <v>939</v>
      </c>
      <c r="E508" s="47" t="s">
        <v>119</v>
      </c>
      <c r="F508" s="20">
        <f>IF(E508=E$18,F$18,IF(E508=E$19,F$19,IF(E508=E$20,F$20,"")))</f>
        <v>0</v>
      </c>
      <c r="G508" s="85">
        <f>IF(F508="","",D508-(D508*F508))</f>
        <v>939</v>
      </c>
    </row>
    <row r="509" spans="1:7" ht="12.75">
      <c r="A509" s="84">
        <v>8425374054206</v>
      </c>
      <c r="B509" s="44" t="s">
        <v>309</v>
      </c>
      <c r="C509" s="45" t="s">
        <v>505</v>
      </c>
      <c r="D509" s="46">
        <v>604</v>
      </c>
      <c r="E509" s="47" t="s">
        <v>119</v>
      </c>
      <c r="F509" s="20">
        <f>IF(E509=E$18,F$18,IF(E509=E$19,F$19,IF(E509=E$20,F$20,"")))</f>
        <v>0</v>
      </c>
      <c r="G509" s="85">
        <f>IF(F509="","",D509-(D509*F509))</f>
        <v>604</v>
      </c>
    </row>
    <row r="510" spans="1:7" ht="12.75">
      <c r="A510" s="122" t="s">
        <v>313</v>
      </c>
      <c r="B510" s="123"/>
      <c r="C510" s="123"/>
      <c r="D510" s="123"/>
      <c r="E510" s="123"/>
      <c r="F510" s="123"/>
      <c r="G510" s="124"/>
    </row>
    <row r="511" spans="1:7" ht="12.75">
      <c r="A511" s="84">
        <v>8425374057207</v>
      </c>
      <c r="B511" s="44" t="s">
        <v>4</v>
      </c>
      <c r="C511" s="45" t="s">
        <v>506</v>
      </c>
      <c r="D511" s="46">
        <v>3966</v>
      </c>
      <c r="E511" s="47" t="s">
        <v>119</v>
      </c>
      <c r="F511" s="20">
        <f>IF(E511=E$18,F$18,IF(E511=E$19,F$19,IF(E511=E$20,F$20,"")))</f>
        <v>0</v>
      </c>
      <c r="G511" s="85">
        <f>IF(F511="","",D511-(D511*F511))</f>
        <v>3966</v>
      </c>
    </row>
    <row r="512" spans="1:7" ht="12.75">
      <c r="A512" s="84">
        <v>8425374057214</v>
      </c>
      <c r="B512" s="44" t="s">
        <v>7</v>
      </c>
      <c r="C512" s="45" t="s">
        <v>507</v>
      </c>
      <c r="D512" s="46">
        <v>3615</v>
      </c>
      <c r="E512" s="47" t="s">
        <v>119</v>
      </c>
      <c r="F512" s="20">
        <f>IF(E512=E$18,F$18,IF(E512=E$19,F$19,IF(E512=E$20,F$20,"")))</f>
        <v>0</v>
      </c>
      <c r="G512" s="85">
        <f>IF(F512="","",D512-(D512*F512))</f>
        <v>3615</v>
      </c>
    </row>
    <row r="513" spans="1:7" ht="12.75">
      <c r="A513" s="84">
        <v>8425374057221</v>
      </c>
      <c r="B513" s="44" t="s">
        <v>5</v>
      </c>
      <c r="C513" s="45" t="s">
        <v>508</v>
      </c>
      <c r="D513" s="46">
        <v>4626</v>
      </c>
      <c r="E513" s="47" t="s">
        <v>119</v>
      </c>
      <c r="F513" s="20">
        <f>IF(E513=E$18,F$18,IF(E513=E$19,F$19,IF(E513=E$20,F$20,"")))</f>
        <v>0</v>
      </c>
      <c r="G513" s="85">
        <f>IF(F513="","",D513-(D513*F513))</f>
        <v>4626</v>
      </c>
    </row>
    <row r="514" spans="1:7" ht="12.75">
      <c r="A514" s="84">
        <v>8425374057238</v>
      </c>
      <c r="B514" s="44" t="s">
        <v>8</v>
      </c>
      <c r="C514" s="45" t="s">
        <v>509</v>
      </c>
      <c r="D514" s="46">
        <v>4467</v>
      </c>
      <c r="E514" s="47" t="s">
        <v>119</v>
      </c>
      <c r="F514" s="20">
        <f>IF(E514=E$18,F$18,IF(E514=E$19,F$19,IF(E514=E$20,F$20,"")))</f>
        <v>0</v>
      </c>
      <c r="G514" s="85">
        <f>IF(F514="","",D514-(D514*F514))</f>
        <v>4467</v>
      </c>
    </row>
    <row r="515" spans="1:7" ht="12.75">
      <c r="A515" s="125" t="s">
        <v>28</v>
      </c>
      <c r="B515" s="126"/>
      <c r="C515" s="126"/>
      <c r="D515" s="126"/>
      <c r="E515" s="126"/>
      <c r="F515" s="126"/>
      <c r="G515" s="127"/>
    </row>
    <row r="516" spans="1:7" ht="12.75">
      <c r="A516" s="86">
        <v>8425374158034</v>
      </c>
      <c r="B516" s="44" t="s">
        <v>314</v>
      </c>
      <c r="C516" s="54" t="s">
        <v>1008</v>
      </c>
      <c r="D516" s="46">
        <v>376</v>
      </c>
      <c r="E516" s="47" t="s">
        <v>120</v>
      </c>
      <c r="F516" s="20">
        <f>IF(E516=E$18,F$18,IF(E516=E$19,F$19,IF(E516=E$20,F$20,"")))</f>
        <v>0</v>
      </c>
      <c r="G516" s="85">
        <f>IF(F516="","",D516-(D516*F516))</f>
        <v>376</v>
      </c>
    </row>
    <row r="517" spans="1:7" ht="12.75">
      <c r="A517" s="86">
        <v>8425374061501</v>
      </c>
      <c r="B517" s="44" t="s">
        <v>191</v>
      </c>
      <c r="C517" s="45" t="s">
        <v>510</v>
      </c>
      <c r="D517" s="46">
        <v>576</v>
      </c>
      <c r="E517" s="47" t="s">
        <v>120</v>
      </c>
      <c r="F517" s="20">
        <f>IF(E517=E$18,F$18,IF(E517=E$19,F$19,IF(E517=E$20,F$20,"")))</f>
        <v>0</v>
      </c>
      <c r="G517" s="85">
        <f>IF(F517="","",D517-(D517*F517))</f>
        <v>576</v>
      </c>
    </row>
    <row r="518" spans="1:7" ht="12.75">
      <c r="A518" s="86">
        <v>8425374061266</v>
      </c>
      <c r="B518" s="44" t="s">
        <v>315</v>
      </c>
      <c r="C518" s="45" t="s">
        <v>1007</v>
      </c>
      <c r="D518" s="46">
        <v>259</v>
      </c>
      <c r="E518" s="47" t="s">
        <v>120</v>
      </c>
      <c r="F518" s="20">
        <f>IF(E518=E$18,F$18,IF(E518=E$19,F$19,IF(E518=E$20,F$20,"")))</f>
        <v>0</v>
      </c>
      <c r="G518" s="85">
        <f>IF(F518="","",D518-(D518*F518))</f>
        <v>259</v>
      </c>
    </row>
    <row r="519" spans="1:7" ht="12.75">
      <c r="A519" s="122" t="s">
        <v>316</v>
      </c>
      <c r="B519" s="123"/>
      <c r="C519" s="123"/>
      <c r="D519" s="123"/>
      <c r="E519" s="123"/>
      <c r="F519" s="123"/>
      <c r="G519" s="124"/>
    </row>
    <row r="520" spans="1:7" ht="12.75">
      <c r="A520" s="84">
        <v>8425374058310</v>
      </c>
      <c r="B520" s="44" t="s">
        <v>67</v>
      </c>
      <c r="C520" s="45" t="s">
        <v>511</v>
      </c>
      <c r="D520" s="46">
        <v>10980</v>
      </c>
      <c r="E520" s="47" t="s">
        <v>119</v>
      </c>
      <c r="F520" s="20">
        <f>IF(E520=E$18,F$18,IF(E520=E$19,F$19,IF(E520=E$20,F$20,"")))</f>
        <v>0</v>
      </c>
      <c r="G520" s="85">
        <f>IF(F520="","",D520-(D520*F520))</f>
        <v>10980</v>
      </c>
    </row>
    <row r="521" spans="1:7" ht="12.75">
      <c r="A521" s="122" t="s">
        <v>319</v>
      </c>
      <c r="B521" s="123"/>
      <c r="C521" s="123"/>
      <c r="D521" s="123"/>
      <c r="E521" s="123"/>
      <c r="F521" s="123"/>
      <c r="G521" s="124"/>
    </row>
    <row r="522" spans="1:7" ht="12.75">
      <c r="A522" s="84">
        <v>8425374058549</v>
      </c>
      <c r="B522" s="44" t="s">
        <v>6</v>
      </c>
      <c r="C522" s="45" t="s">
        <v>512</v>
      </c>
      <c r="D522" s="46">
        <v>13737</v>
      </c>
      <c r="E522" s="47" t="s">
        <v>119</v>
      </c>
      <c r="F522" s="20">
        <f aca="true" t="shared" si="42" ref="F522:F527">IF(E522=E$18,F$18,IF(E522=E$19,F$19,IF(E522=E$20,F$20,"")))</f>
        <v>0</v>
      </c>
      <c r="G522" s="85">
        <f aca="true" t="shared" si="43" ref="G522:G527">IF(F522="","",D522-(D522*F522))</f>
        <v>13737</v>
      </c>
    </row>
    <row r="523" spans="1:7" ht="12.75">
      <c r="A523" s="84">
        <v>8425374058532</v>
      </c>
      <c r="B523" s="44" t="s">
        <v>9</v>
      </c>
      <c r="C523" s="45" t="s">
        <v>513</v>
      </c>
      <c r="D523" s="46">
        <v>12984</v>
      </c>
      <c r="E523" s="47" t="s">
        <v>119</v>
      </c>
      <c r="F523" s="20">
        <f t="shared" si="42"/>
        <v>0</v>
      </c>
      <c r="G523" s="85">
        <f t="shared" si="43"/>
        <v>12984</v>
      </c>
    </row>
    <row r="524" spans="1:7" ht="12.75">
      <c r="A524" s="84">
        <v>8425374154364</v>
      </c>
      <c r="B524" s="44" t="s">
        <v>204</v>
      </c>
      <c r="C524" s="45" t="s">
        <v>514</v>
      </c>
      <c r="D524" s="46">
        <v>25638</v>
      </c>
      <c r="E524" s="47" t="s">
        <v>119</v>
      </c>
      <c r="F524" s="20">
        <f t="shared" si="42"/>
        <v>0</v>
      </c>
      <c r="G524" s="85">
        <f t="shared" si="43"/>
        <v>25638</v>
      </c>
    </row>
    <row r="525" spans="1:7" ht="12.75">
      <c r="A525" s="84">
        <v>8425374148752</v>
      </c>
      <c r="B525" s="44" t="s">
        <v>205</v>
      </c>
      <c r="C525" s="45" t="s">
        <v>515</v>
      </c>
      <c r="D525" s="46">
        <v>24942</v>
      </c>
      <c r="E525" s="47" t="s">
        <v>119</v>
      </c>
      <c r="F525" s="20">
        <f t="shared" si="42"/>
        <v>0</v>
      </c>
      <c r="G525" s="85">
        <f t="shared" si="43"/>
        <v>24942</v>
      </c>
    </row>
    <row r="526" spans="1:7" ht="12.75">
      <c r="A526" s="84">
        <v>8425374060825</v>
      </c>
      <c r="B526" s="44" t="s">
        <v>145</v>
      </c>
      <c r="C526" s="45" t="s">
        <v>516</v>
      </c>
      <c r="D526" s="46">
        <v>35985</v>
      </c>
      <c r="E526" s="47" t="s">
        <v>119</v>
      </c>
      <c r="F526" s="20">
        <f t="shared" si="42"/>
        <v>0</v>
      </c>
      <c r="G526" s="85">
        <f t="shared" si="43"/>
        <v>35985</v>
      </c>
    </row>
    <row r="527" spans="1:7" ht="12.75">
      <c r="A527" s="86">
        <v>8411080753526</v>
      </c>
      <c r="B527" s="44" t="s">
        <v>144</v>
      </c>
      <c r="C527" s="45" t="s">
        <v>868</v>
      </c>
      <c r="D527" s="46">
        <v>44796</v>
      </c>
      <c r="E527" s="47" t="s">
        <v>119</v>
      </c>
      <c r="F527" s="20">
        <f t="shared" si="42"/>
        <v>0</v>
      </c>
      <c r="G527" s="85">
        <f t="shared" si="43"/>
        <v>44796</v>
      </c>
    </row>
    <row r="528" spans="1:7" ht="12.75">
      <c r="A528" s="86"/>
      <c r="B528" s="44" t="s">
        <v>1085</v>
      </c>
      <c r="C528" s="45" t="s">
        <v>1088</v>
      </c>
      <c r="D528" s="95" t="s">
        <v>318</v>
      </c>
      <c r="E528" s="91"/>
      <c r="F528" s="91"/>
      <c r="G528" s="103" t="s">
        <v>318</v>
      </c>
    </row>
    <row r="529" spans="1:7" ht="12.75">
      <c r="A529" s="84"/>
      <c r="B529" s="44" t="s">
        <v>1086</v>
      </c>
      <c r="C529" s="45" t="s">
        <v>1087</v>
      </c>
      <c r="D529" s="95" t="s">
        <v>318</v>
      </c>
      <c r="E529" s="91"/>
      <c r="F529" s="91"/>
      <c r="G529" s="103" t="s">
        <v>318</v>
      </c>
    </row>
    <row r="530" spans="1:7" ht="12.75">
      <c r="A530" s="84">
        <v>8425374053537</v>
      </c>
      <c r="B530" s="44" t="s">
        <v>147</v>
      </c>
      <c r="C530" s="45" t="s">
        <v>517</v>
      </c>
      <c r="D530" s="95" t="s">
        <v>318</v>
      </c>
      <c r="E530" s="91"/>
      <c r="F530" s="91"/>
      <c r="G530" s="103" t="s">
        <v>318</v>
      </c>
    </row>
    <row r="531" spans="1:7" ht="12.75">
      <c r="A531" s="125" t="s">
        <v>146</v>
      </c>
      <c r="B531" s="126"/>
      <c r="C531" s="126"/>
      <c r="D531" s="126"/>
      <c r="E531" s="126"/>
      <c r="F531" s="126"/>
      <c r="G531" s="127"/>
    </row>
    <row r="532" spans="1:7" ht="12.75">
      <c r="A532" s="86">
        <v>8425374158034</v>
      </c>
      <c r="B532" s="44" t="s">
        <v>314</v>
      </c>
      <c r="C532" s="54" t="s">
        <v>518</v>
      </c>
      <c r="D532" s="46">
        <v>752</v>
      </c>
      <c r="E532" s="47" t="s">
        <v>120</v>
      </c>
      <c r="F532" s="20">
        <f aca="true" t="shared" si="44" ref="F532:F539">IF(E532=E$18,F$18,IF(E532=E$19,F$19,IF(E532=E$20,F$20,"")))</f>
        <v>0</v>
      </c>
      <c r="G532" s="85">
        <f aca="true" t="shared" si="45" ref="G532:G539">IF(F532="","",D532-(D532*F532))</f>
        <v>752</v>
      </c>
    </row>
    <row r="533" spans="1:7" ht="12.75">
      <c r="A533" s="86">
        <v>8425374061273</v>
      </c>
      <c r="B533" s="73" t="s">
        <v>317</v>
      </c>
      <c r="C533" s="67" t="s">
        <v>1006</v>
      </c>
      <c r="D533" s="46">
        <v>261</v>
      </c>
      <c r="E533" s="47" t="s">
        <v>120</v>
      </c>
      <c r="F533" s="20">
        <f t="shared" si="44"/>
        <v>0</v>
      </c>
      <c r="G533" s="85">
        <f t="shared" si="45"/>
        <v>261</v>
      </c>
    </row>
    <row r="534" spans="1:7" ht="12.75">
      <c r="A534" s="86">
        <v>8411080751263</v>
      </c>
      <c r="B534" s="44" t="s">
        <v>949</v>
      </c>
      <c r="C534" s="54" t="s">
        <v>956</v>
      </c>
      <c r="D534" s="46">
        <v>1340</v>
      </c>
      <c r="E534" s="47" t="s">
        <v>120</v>
      </c>
      <c r="F534" s="20">
        <f t="shared" si="44"/>
        <v>0</v>
      </c>
      <c r="G534" s="85">
        <f t="shared" si="45"/>
        <v>1340</v>
      </c>
    </row>
    <row r="535" spans="1:7" ht="12.75">
      <c r="A535" s="86">
        <v>8425374061419</v>
      </c>
      <c r="B535" s="44" t="s">
        <v>30</v>
      </c>
      <c r="C535" s="54" t="s">
        <v>519</v>
      </c>
      <c r="D535" s="48">
        <v>290</v>
      </c>
      <c r="E535" s="47" t="s">
        <v>120</v>
      </c>
      <c r="F535" s="20">
        <f t="shared" si="44"/>
        <v>0</v>
      </c>
      <c r="G535" s="85">
        <f t="shared" si="45"/>
        <v>290</v>
      </c>
    </row>
    <row r="536" spans="1:7" ht="13.5" customHeight="1">
      <c r="A536" s="86">
        <v>8411080745989</v>
      </c>
      <c r="B536" s="44" t="s">
        <v>887</v>
      </c>
      <c r="C536" s="54" t="s">
        <v>915</v>
      </c>
      <c r="D536" s="46">
        <v>1944</v>
      </c>
      <c r="E536" s="47" t="s">
        <v>120</v>
      </c>
      <c r="F536" s="20">
        <f t="shared" si="44"/>
        <v>0</v>
      </c>
      <c r="G536" s="85">
        <f t="shared" si="45"/>
        <v>1944</v>
      </c>
    </row>
    <row r="537" spans="1:7" s="43" customFormat="1" ht="15" customHeight="1">
      <c r="A537" s="86">
        <v>8425374152698</v>
      </c>
      <c r="B537" s="44" t="s">
        <v>215</v>
      </c>
      <c r="C537" s="54" t="s">
        <v>520</v>
      </c>
      <c r="D537" s="46">
        <v>440</v>
      </c>
      <c r="E537" s="47" t="s">
        <v>120</v>
      </c>
      <c r="F537" s="20">
        <f t="shared" si="44"/>
        <v>0</v>
      </c>
      <c r="G537" s="85">
        <f t="shared" si="45"/>
        <v>440</v>
      </c>
    </row>
    <row r="538" spans="1:7" ht="12.75">
      <c r="A538" s="86">
        <v>8425374061136</v>
      </c>
      <c r="B538" s="44" t="s">
        <v>193</v>
      </c>
      <c r="C538" s="54" t="s">
        <v>521</v>
      </c>
      <c r="D538" s="48">
        <v>2242</v>
      </c>
      <c r="E538" s="47" t="s">
        <v>120</v>
      </c>
      <c r="F538" s="20">
        <f t="shared" si="44"/>
        <v>0</v>
      </c>
      <c r="G538" s="85">
        <f t="shared" si="45"/>
        <v>2242</v>
      </c>
    </row>
    <row r="539" spans="1:7" ht="12.75">
      <c r="A539" s="86">
        <v>8425374152698</v>
      </c>
      <c r="B539" s="44" t="s">
        <v>215</v>
      </c>
      <c r="C539" s="54" t="s">
        <v>522</v>
      </c>
      <c r="D539" s="46">
        <v>419</v>
      </c>
      <c r="E539" s="47" t="s">
        <v>120</v>
      </c>
      <c r="F539" s="20">
        <f t="shared" si="44"/>
        <v>0</v>
      </c>
      <c r="G539" s="85">
        <f t="shared" si="45"/>
        <v>419</v>
      </c>
    </row>
    <row r="540" spans="1:7" ht="12.75">
      <c r="A540" s="122" t="s">
        <v>320</v>
      </c>
      <c r="B540" s="123"/>
      <c r="C540" s="123"/>
      <c r="D540" s="123"/>
      <c r="E540" s="123"/>
      <c r="F540" s="123"/>
      <c r="G540" s="124"/>
    </row>
    <row r="541" spans="1:7" ht="12.75">
      <c r="A541" s="86"/>
      <c r="B541" s="44" t="s">
        <v>1089</v>
      </c>
      <c r="C541" s="45" t="s">
        <v>1091</v>
      </c>
      <c r="D541" s="96" t="s">
        <v>318</v>
      </c>
      <c r="E541" s="90"/>
      <c r="F541" s="90"/>
      <c r="G541" s="104" t="s">
        <v>318</v>
      </c>
    </row>
    <row r="542" spans="1:7" ht="12.75">
      <c r="A542" s="86"/>
      <c r="B542" s="44" t="s">
        <v>1090</v>
      </c>
      <c r="C542" s="45" t="s">
        <v>1092</v>
      </c>
      <c r="D542" s="96" t="s">
        <v>318</v>
      </c>
      <c r="E542" s="90"/>
      <c r="F542" s="90"/>
      <c r="G542" s="104" t="s">
        <v>318</v>
      </c>
    </row>
    <row r="543" spans="1:7" ht="12.75">
      <c r="A543" s="86"/>
      <c r="B543" s="44" t="s">
        <v>809</v>
      </c>
      <c r="C543" s="45" t="s">
        <v>811</v>
      </c>
      <c r="D543" s="96" t="s">
        <v>318</v>
      </c>
      <c r="E543" s="90"/>
      <c r="F543" s="90"/>
      <c r="G543" s="104" t="s">
        <v>318</v>
      </c>
    </row>
    <row r="544" spans="1:7" ht="12.75">
      <c r="A544" s="86"/>
      <c r="B544" s="44" t="s">
        <v>810</v>
      </c>
      <c r="C544" s="45" t="s">
        <v>812</v>
      </c>
      <c r="D544" s="96" t="s">
        <v>318</v>
      </c>
      <c r="E544" s="90"/>
      <c r="F544" s="90"/>
      <c r="G544" s="104" t="s">
        <v>318</v>
      </c>
    </row>
    <row r="545" spans="1:7" ht="24" customHeight="1">
      <c r="A545" s="115"/>
      <c r="B545" s="111"/>
      <c r="C545" s="115" t="s">
        <v>1015</v>
      </c>
      <c r="D545" s="111"/>
      <c r="E545" s="112"/>
      <c r="F545" s="113"/>
      <c r="G545" s="114"/>
    </row>
    <row r="546" spans="1:7" ht="12.75">
      <c r="A546" s="122" t="s">
        <v>1016</v>
      </c>
      <c r="B546" s="123"/>
      <c r="C546" s="123"/>
      <c r="D546" s="123"/>
      <c r="E546" s="123"/>
      <c r="F546" s="123"/>
      <c r="G546" s="124"/>
    </row>
    <row r="547" spans="1:7" ht="12.75">
      <c r="A547" s="86">
        <v>8411080751942</v>
      </c>
      <c r="B547" s="44" t="s">
        <v>1017</v>
      </c>
      <c r="C547" s="45" t="s">
        <v>1028</v>
      </c>
      <c r="D547" s="96" t="s">
        <v>318</v>
      </c>
      <c r="E547" s="90"/>
      <c r="F547" s="90"/>
      <c r="G547" s="104" t="s">
        <v>318</v>
      </c>
    </row>
    <row r="548" spans="1:7" ht="12.75">
      <c r="A548" s="86">
        <v>8411080751959</v>
      </c>
      <c r="B548" s="44" t="s">
        <v>1018</v>
      </c>
      <c r="C548" s="45" t="s">
        <v>1029</v>
      </c>
      <c r="D548" s="96" t="s">
        <v>318</v>
      </c>
      <c r="E548" s="90"/>
      <c r="F548" s="90"/>
      <c r="G548" s="104" t="s">
        <v>318</v>
      </c>
    </row>
    <row r="549" spans="1:7" ht="12.75">
      <c r="A549" s="122" t="s">
        <v>1098</v>
      </c>
      <c r="B549" s="123"/>
      <c r="C549" s="123"/>
      <c r="D549" s="123"/>
      <c r="E549" s="123"/>
      <c r="F549" s="123"/>
      <c r="G549" s="124"/>
    </row>
    <row r="550" spans="1:7" ht="12.75">
      <c r="A550" s="86">
        <v>8411080751980</v>
      </c>
      <c r="B550" s="44" t="s">
        <v>1019</v>
      </c>
      <c r="C550" s="45" t="s">
        <v>1030</v>
      </c>
      <c r="D550" s="96" t="s">
        <v>318</v>
      </c>
      <c r="E550" s="90"/>
      <c r="F550" s="90"/>
      <c r="G550" s="104" t="s">
        <v>318</v>
      </c>
    </row>
    <row r="551" spans="1:7" ht="12.75">
      <c r="A551" s="86">
        <v>8411080753359</v>
      </c>
      <c r="B551" s="44" t="s">
        <v>1020</v>
      </c>
      <c r="C551" s="45" t="s">
        <v>1031</v>
      </c>
      <c r="D551" s="96" t="s">
        <v>318</v>
      </c>
      <c r="E551" s="90"/>
      <c r="F551" s="90"/>
      <c r="G551" s="104" t="s">
        <v>318</v>
      </c>
    </row>
    <row r="552" spans="1:7" ht="12.75">
      <c r="A552" s="86">
        <v>8411080751966</v>
      </c>
      <c r="B552" s="44" t="s">
        <v>1021</v>
      </c>
      <c r="C552" s="45" t="s">
        <v>1032</v>
      </c>
      <c r="D552" s="96" t="s">
        <v>318</v>
      </c>
      <c r="E552" s="90"/>
      <c r="F552" s="90"/>
      <c r="G552" s="104" t="s">
        <v>318</v>
      </c>
    </row>
    <row r="553" spans="1:7" ht="12.75">
      <c r="A553" s="86">
        <v>8411080751973</v>
      </c>
      <c r="B553" s="44" t="s">
        <v>1022</v>
      </c>
      <c r="C553" s="45" t="s">
        <v>1033</v>
      </c>
      <c r="D553" s="96" t="s">
        <v>318</v>
      </c>
      <c r="E553" s="90"/>
      <c r="F553" s="90"/>
      <c r="G553" s="104" t="s">
        <v>318</v>
      </c>
    </row>
    <row r="554" spans="1:7" ht="12.75">
      <c r="A554" s="122" t="s">
        <v>1023</v>
      </c>
      <c r="B554" s="123"/>
      <c r="C554" s="123"/>
      <c r="D554" s="123"/>
      <c r="E554" s="123"/>
      <c r="F554" s="123"/>
      <c r="G554" s="124"/>
    </row>
    <row r="555" spans="1:7" ht="12.75">
      <c r="A555" s="86">
        <v>8411080751997</v>
      </c>
      <c r="B555" s="44" t="s">
        <v>1024</v>
      </c>
      <c r="C555" s="45" t="s">
        <v>1034</v>
      </c>
      <c r="D555" s="96" t="s">
        <v>318</v>
      </c>
      <c r="E555" s="90"/>
      <c r="F555" s="90"/>
      <c r="G555" s="104" t="s">
        <v>318</v>
      </c>
    </row>
    <row r="556" spans="1:7" ht="12.75">
      <c r="A556" s="86">
        <v>8411080753380</v>
      </c>
      <c r="B556" s="44" t="s">
        <v>1025</v>
      </c>
      <c r="C556" s="45" t="s">
        <v>1035</v>
      </c>
      <c r="D556" s="96" t="s">
        <v>318</v>
      </c>
      <c r="E556" s="90"/>
      <c r="F556" s="90"/>
      <c r="G556" s="104" t="s">
        <v>318</v>
      </c>
    </row>
    <row r="557" spans="1:7" ht="12.75">
      <c r="A557" s="86">
        <v>8411080753397</v>
      </c>
      <c r="B557" s="44" t="s">
        <v>1026</v>
      </c>
      <c r="C557" s="45" t="s">
        <v>1036</v>
      </c>
      <c r="D557" s="96" t="s">
        <v>318</v>
      </c>
      <c r="E557" s="90"/>
      <c r="F557" s="90"/>
      <c r="G557" s="104" t="s">
        <v>318</v>
      </c>
    </row>
    <row r="558" spans="1:7" ht="12.75">
      <c r="A558" s="86"/>
      <c r="B558" s="44" t="s">
        <v>1027</v>
      </c>
      <c r="C558" s="45" t="s">
        <v>1037</v>
      </c>
      <c r="D558" s="96" t="s">
        <v>318</v>
      </c>
      <c r="E558" s="90"/>
      <c r="F558" s="90"/>
      <c r="G558" s="104" t="s">
        <v>318</v>
      </c>
    </row>
    <row r="559" spans="1:7" ht="24" customHeight="1">
      <c r="A559" s="146" t="s">
        <v>82</v>
      </c>
      <c r="B559" s="147"/>
      <c r="C559" s="147"/>
      <c r="D559" s="147"/>
      <c r="E559" s="147"/>
      <c r="F559" s="147"/>
      <c r="G559" s="148"/>
    </row>
    <row r="560" spans="1:7" ht="12.75">
      <c r="A560" s="122" t="s">
        <v>1038</v>
      </c>
      <c r="B560" s="123"/>
      <c r="C560" s="123"/>
      <c r="D560" s="123"/>
      <c r="E560" s="123"/>
      <c r="F560" s="123"/>
      <c r="G560" s="124"/>
    </row>
    <row r="561" spans="1:7" ht="12.75">
      <c r="A561" s="84">
        <v>8411080749673</v>
      </c>
      <c r="B561" s="44" t="s">
        <v>894</v>
      </c>
      <c r="C561" s="45" t="s">
        <v>895</v>
      </c>
      <c r="D561" s="46">
        <v>1945</v>
      </c>
      <c r="E561" s="47" t="s">
        <v>119</v>
      </c>
      <c r="F561" s="20">
        <f>IF(E561=E$18,F$18,IF(E561=E$19,F$19,IF(E561=E$20,F$20,"")))</f>
        <v>0</v>
      </c>
      <c r="G561" s="85">
        <f>IF(F561="","",D561-(D561*F561))</f>
        <v>1945</v>
      </c>
    </row>
    <row r="562" spans="1:7" ht="12.75">
      <c r="A562" s="84">
        <v>8411080749680</v>
      </c>
      <c r="B562" s="44" t="s">
        <v>896</v>
      </c>
      <c r="C562" s="45" t="s">
        <v>897</v>
      </c>
      <c r="D562" s="46">
        <v>1620</v>
      </c>
      <c r="E562" s="47" t="s">
        <v>119</v>
      </c>
      <c r="F562" s="20">
        <f>IF(E562=E$18,F$18,IF(E562=E$19,F$19,IF(E562=E$20,F$20,"")))</f>
        <v>0</v>
      </c>
      <c r="G562" s="85">
        <f>IF(F562="","",D562-(D562*F562))</f>
        <v>1620</v>
      </c>
    </row>
    <row r="563" spans="1:7" ht="12.75">
      <c r="A563" s="86">
        <v>8425374159925</v>
      </c>
      <c r="B563" s="44">
        <v>1337500000</v>
      </c>
      <c r="C563" s="45" t="s">
        <v>899</v>
      </c>
      <c r="D563" s="46">
        <v>34</v>
      </c>
      <c r="E563" s="47" t="s">
        <v>348</v>
      </c>
      <c r="F563" s="20">
        <f>IF(E563=E$18,F$18,IF(E563=E$19,F$19,IF(E563=E$20,F$20,"")))</f>
        <v>0</v>
      </c>
      <c r="G563" s="85">
        <f>IF(F563="","",D563-(D563*F563))</f>
        <v>34</v>
      </c>
    </row>
    <row r="564" spans="1:7" ht="12.75">
      <c r="A564" s="86">
        <v>8411080748577</v>
      </c>
      <c r="B564" s="44" t="s">
        <v>898</v>
      </c>
      <c r="C564" s="45" t="s">
        <v>1000</v>
      </c>
      <c r="D564" s="46">
        <v>52</v>
      </c>
      <c r="E564" s="47" t="s">
        <v>348</v>
      </c>
      <c r="F564" s="20">
        <f>IF(E564=E$18,F$18,IF(E564=E$19,F$19,IF(E564=E$20,F$20,"")))</f>
        <v>0</v>
      </c>
      <c r="G564" s="85">
        <f>IF(F564="","",D564-(D564*F564))</f>
        <v>52</v>
      </c>
    </row>
    <row r="565" spans="1:7" ht="12.75">
      <c r="A565" s="86">
        <v>8425374159925</v>
      </c>
      <c r="B565" s="44">
        <v>1375500000</v>
      </c>
      <c r="C565" s="45" t="s">
        <v>813</v>
      </c>
      <c r="D565" s="46">
        <v>42</v>
      </c>
      <c r="E565" s="47" t="s">
        <v>348</v>
      </c>
      <c r="F565" s="20">
        <f>IF(E565=E$18,F$18,IF(E565=E$19,F$19,IF(E565=E$20,F$20,"")))</f>
        <v>0</v>
      </c>
      <c r="G565" s="85">
        <f>IF(F565="","",D565-(D565*F565))</f>
        <v>42</v>
      </c>
    </row>
    <row r="566" spans="1:7" ht="12.75">
      <c r="A566" s="122" t="s">
        <v>1039</v>
      </c>
      <c r="B566" s="123"/>
      <c r="C566" s="123"/>
      <c r="D566" s="123"/>
      <c r="E566" s="123"/>
      <c r="F566" s="123"/>
      <c r="G566" s="124"/>
    </row>
    <row r="567" spans="1:7" ht="12.75">
      <c r="A567" s="84">
        <v>8411080745903</v>
      </c>
      <c r="B567" s="44" t="s">
        <v>869</v>
      </c>
      <c r="C567" s="45" t="s">
        <v>871</v>
      </c>
      <c r="D567" s="46">
        <v>3405</v>
      </c>
      <c r="E567" s="47" t="s">
        <v>119</v>
      </c>
      <c r="F567" s="20">
        <f aca="true" t="shared" si="46" ref="F567:F574">IF(E567=E$18,F$18,IF(E567=E$19,F$19,IF(E567=E$20,F$20,"")))</f>
        <v>0</v>
      </c>
      <c r="G567" s="85">
        <f aca="true" t="shared" si="47" ref="G567:G574">IF(F567="","",D567-(D567*F567))</f>
        <v>3405</v>
      </c>
    </row>
    <row r="568" spans="1:7" ht="12.75">
      <c r="A568" s="84">
        <v>8411080745910</v>
      </c>
      <c r="B568" s="44" t="s">
        <v>870</v>
      </c>
      <c r="C568" s="45" t="s">
        <v>872</v>
      </c>
      <c r="D568" s="46">
        <v>4662</v>
      </c>
      <c r="E568" s="47" t="s">
        <v>119</v>
      </c>
      <c r="F568" s="20">
        <f t="shared" si="46"/>
        <v>0</v>
      </c>
      <c r="G568" s="85">
        <f t="shared" si="47"/>
        <v>4662</v>
      </c>
    </row>
    <row r="569" spans="1:7" ht="12.75">
      <c r="A569" s="84">
        <v>8411080746047</v>
      </c>
      <c r="B569" s="44" t="s">
        <v>814</v>
      </c>
      <c r="C569" s="45" t="s">
        <v>816</v>
      </c>
      <c r="D569" s="46">
        <v>4914</v>
      </c>
      <c r="E569" s="47" t="s">
        <v>119</v>
      </c>
      <c r="F569" s="20">
        <f t="shared" si="46"/>
        <v>0</v>
      </c>
      <c r="G569" s="85">
        <f t="shared" si="47"/>
        <v>4914</v>
      </c>
    </row>
    <row r="570" spans="1:7" ht="12.75">
      <c r="A570" s="84">
        <v>8411080746054</v>
      </c>
      <c r="B570" s="44" t="s">
        <v>815</v>
      </c>
      <c r="C570" s="45" t="s">
        <v>817</v>
      </c>
      <c r="D570" s="46">
        <v>10693</v>
      </c>
      <c r="E570" s="47" t="s">
        <v>119</v>
      </c>
      <c r="F570" s="20">
        <f t="shared" si="46"/>
        <v>0</v>
      </c>
      <c r="G570" s="85">
        <f t="shared" si="47"/>
        <v>10693</v>
      </c>
    </row>
    <row r="571" spans="1:7" ht="12.75">
      <c r="A571" s="86">
        <v>8411080739247</v>
      </c>
      <c r="B571" s="44" t="s">
        <v>822</v>
      </c>
      <c r="C571" s="45" t="s">
        <v>823</v>
      </c>
      <c r="D571" s="46">
        <v>478</v>
      </c>
      <c r="E571" s="47" t="s">
        <v>348</v>
      </c>
      <c r="F571" s="20">
        <f t="shared" si="46"/>
        <v>0</v>
      </c>
      <c r="G571" s="85">
        <f t="shared" si="47"/>
        <v>478</v>
      </c>
    </row>
    <row r="572" spans="1:7" ht="12.75">
      <c r="A572" s="86">
        <v>8425374159925</v>
      </c>
      <c r="B572" s="44">
        <v>1337500000</v>
      </c>
      <c r="C572" s="45" t="s">
        <v>899</v>
      </c>
      <c r="D572" s="46">
        <v>34</v>
      </c>
      <c r="E572" s="47" t="s">
        <v>348</v>
      </c>
      <c r="F572" s="20">
        <f>IF(E572=E$18,F$18,IF(E572=E$19,F$19,IF(E572=E$20,F$20,"")))</f>
        <v>0</v>
      </c>
      <c r="G572" s="85">
        <f t="shared" si="47"/>
        <v>34</v>
      </c>
    </row>
    <row r="573" spans="1:7" ht="12.75">
      <c r="A573" s="86">
        <v>8411080748577</v>
      </c>
      <c r="B573" s="44" t="s">
        <v>898</v>
      </c>
      <c r="C573" s="45" t="s">
        <v>1000</v>
      </c>
      <c r="D573" s="46">
        <v>52</v>
      </c>
      <c r="E573" s="47" t="s">
        <v>348</v>
      </c>
      <c r="F573" s="20">
        <f t="shared" si="46"/>
        <v>0</v>
      </c>
      <c r="G573" s="85">
        <f t="shared" si="47"/>
        <v>52</v>
      </c>
    </row>
    <row r="574" spans="1:7" ht="12.75">
      <c r="A574" s="86">
        <v>8425374159925</v>
      </c>
      <c r="B574" s="44">
        <v>1375500000</v>
      </c>
      <c r="C574" s="45" t="s">
        <v>813</v>
      </c>
      <c r="D574" s="46">
        <v>42</v>
      </c>
      <c r="E574" s="47" t="s">
        <v>348</v>
      </c>
      <c r="F574" s="20">
        <f t="shared" si="46"/>
        <v>0</v>
      </c>
      <c r="G574" s="85">
        <f t="shared" si="47"/>
        <v>42</v>
      </c>
    </row>
    <row r="575" spans="1:7" ht="12.75">
      <c r="A575" s="122" t="s">
        <v>1040</v>
      </c>
      <c r="B575" s="123"/>
      <c r="C575" s="123"/>
      <c r="D575" s="123"/>
      <c r="E575" s="123"/>
      <c r="F575" s="123"/>
      <c r="G575" s="124"/>
    </row>
    <row r="576" spans="1:7" ht="12.75">
      <c r="A576" s="84">
        <v>8425374057108</v>
      </c>
      <c r="B576" s="44" t="s">
        <v>818</v>
      </c>
      <c r="C576" s="45" t="s">
        <v>820</v>
      </c>
      <c r="D576" s="46">
        <v>4560</v>
      </c>
      <c r="E576" s="47" t="s">
        <v>119</v>
      </c>
      <c r="F576" s="20">
        <f>IF(E576=E$18,F$18,IF(E576=E$19,F$19,IF(E576=E$20,F$20,"")))</f>
        <v>0</v>
      </c>
      <c r="G576" s="85">
        <f>IF(F576="","",D576-(D576*F576))</f>
        <v>4560</v>
      </c>
    </row>
    <row r="577" spans="1:7" ht="12.75">
      <c r="A577" s="84">
        <v>8411080746061</v>
      </c>
      <c r="B577" s="44" t="s">
        <v>819</v>
      </c>
      <c r="C577" s="45" t="s">
        <v>821</v>
      </c>
      <c r="D577" s="46">
        <v>11925</v>
      </c>
      <c r="E577" s="47" t="s">
        <v>119</v>
      </c>
      <c r="F577" s="20">
        <f>IF(E577=E$18,F$18,IF(E577=E$19,F$19,IF(E577=E$20,F$20,"")))</f>
        <v>0</v>
      </c>
      <c r="G577" s="85">
        <f>IF(F577="","",D577-(D577*F577))</f>
        <v>11925</v>
      </c>
    </row>
    <row r="578" spans="1:7" ht="12.75">
      <c r="A578" s="86">
        <v>8425374159925</v>
      </c>
      <c r="B578" s="44">
        <v>1337500000</v>
      </c>
      <c r="C578" s="45" t="s">
        <v>899</v>
      </c>
      <c r="D578" s="46">
        <v>34</v>
      </c>
      <c r="E578" s="47" t="s">
        <v>348</v>
      </c>
      <c r="F578" s="20">
        <f>IF(E578=E$18,F$18,IF(E578=E$19,F$19,IF(E578=E$20,F$20,"")))</f>
        <v>0</v>
      </c>
      <c r="G578" s="85">
        <f>IF(F578="","",D578-(D578*F578))</f>
        <v>34</v>
      </c>
    </row>
    <row r="579" spans="1:7" ht="12.75">
      <c r="A579" s="86">
        <v>8411080748577</v>
      </c>
      <c r="B579" s="44" t="s">
        <v>898</v>
      </c>
      <c r="C579" s="45" t="s">
        <v>1000</v>
      </c>
      <c r="D579" s="46">
        <v>52</v>
      </c>
      <c r="E579" s="47" t="s">
        <v>348</v>
      </c>
      <c r="F579" s="20">
        <f>IF(E579=E$18,F$18,IF(E579=E$19,F$19,IF(E579=E$20,F$20,"")))</f>
        <v>0</v>
      </c>
      <c r="G579" s="85">
        <f>IF(F579="","",D579-(D579*F579))</f>
        <v>52</v>
      </c>
    </row>
    <row r="580" spans="1:7" s="43" customFormat="1" ht="14.25" customHeight="1">
      <c r="A580" s="86">
        <v>8425374159925</v>
      </c>
      <c r="B580" s="44">
        <v>1375500000</v>
      </c>
      <c r="C580" s="45" t="s">
        <v>813</v>
      </c>
      <c r="D580" s="46">
        <v>42</v>
      </c>
      <c r="E580" s="47" t="s">
        <v>348</v>
      </c>
      <c r="F580" s="20">
        <f>IF(E580=E$18,F$18,IF(E580=E$19,F$19,IF(E580=E$20,F$20,"")))</f>
        <v>0</v>
      </c>
      <c r="G580" s="85">
        <f>IF(F580="","",D580-(D580*F580))</f>
        <v>42</v>
      </c>
    </row>
    <row r="581" spans="1:7" ht="12.75">
      <c r="A581" s="122" t="s">
        <v>1041</v>
      </c>
      <c r="B581" s="123"/>
      <c r="C581" s="123"/>
      <c r="D581" s="123"/>
      <c r="E581" s="123"/>
      <c r="F581" s="123"/>
      <c r="G581" s="124"/>
    </row>
    <row r="582" spans="1:7" ht="12.75">
      <c r="A582" s="84">
        <v>8425374054039</v>
      </c>
      <c r="B582" s="44" t="s">
        <v>194</v>
      </c>
      <c r="C582" s="45" t="s">
        <v>523</v>
      </c>
      <c r="D582" s="46">
        <v>9383</v>
      </c>
      <c r="E582" s="47" t="s">
        <v>119</v>
      </c>
      <c r="F582" s="20">
        <f aca="true" t="shared" si="48" ref="F582:F589">IF(E582=E$18,F$18,IF(E582=E$19,F$19,IF(E582=E$20,F$20,"")))</f>
        <v>0</v>
      </c>
      <c r="G582" s="85">
        <f aca="true" t="shared" si="49" ref="G582:G589">IF(F582="","",D582-(D582*F582))</f>
        <v>9383</v>
      </c>
    </row>
    <row r="583" spans="1:7" ht="12.75">
      <c r="A583" s="86"/>
      <c r="B583" s="44" t="s">
        <v>195</v>
      </c>
      <c r="C583" s="45" t="s">
        <v>524</v>
      </c>
      <c r="D583" s="46">
        <v>9938</v>
      </c>
      <c r="E583" s="47" t="s">
        <v>119</v>
      </c>
      <c r="F583" s="20">
        <f t="shared" si="48"/>
        <v>0</v>
      </c>
      <c r="G583" s="85">
        <f t="shared" si="49"/>
        <v>9938</v>
      </c>
    </row>
    <row r="584" spans="1:7" ht="12.75">
      <c r="A584" s="86"/>
      <c r="B584" s="44" t="s">
        <v>196</v>
      </c>
      <c r="C584" s="45" t="s">
        <v>525</v>
      </c>
      <c r="D584" s="46">
        <v>10770</v>
      </c>
      <c r="E584" s="47" t="s">
        <v>119</v>
      </c>
      <c r="F584" s="20">
        <f t="shared" si="48"/>
        <v>0</v>
      </c>
      <c r="G584" s="85">
        <f t="shared" si="49"/>
        <v>10770</v>
      </c>
    </row>
    <row r="585" spans="1:7" ht="12.75">
      <c r="A585" s="86"/>
      <c r="B585" s="44" t="s">
        <v>197</v>
      </c>
      <c r="C585" s="45" t="s">
        <v>873</v>
      </c>
      <c r="D585" s="46">
        <v>11355</v>
      </c>
      <c r="E585" s="47" t="s">
        <v>119</v>
      </c>
      <c r="F585" s="20">
        <f t="shared" si="48"/>
        <v>0</v>
      </c>
      <c r="G585" s="85">
        <f t="shared" si="49"/>
        <v>11355</v>
      </c>
    </row>
    <row r="586" spans="1:7" ht="12.75">
      <c r="A586" s="86"/>
      <c r="B586" s="44" t="s">
        <v>321</v>
      </c>
      <c r="C586" s="45" t="s">
        <v>526</v>
      </c>
      <c r="D586" s="46">
        <v>11220</v>
      </c>
      <c r="E586" s="47" t="s">
        <v>119</v>
      </c>
      <c r="F586" s="20">
        <f t="shared" si="48"/>
        <v>0</v>
      </c>
      <c r="G586" s="85">
        <f t="shared" si="49"/>
        <v>11220</v>
      </c>
    </row>
    <row r="587" spans="1:7" ht="12.75">
      <c r="A587" s="86">
        <v>8425374159925</v>
      </c>
      <c r="B587" s="44">
        <v>1337500000</v>
      </c>
      <c r="C587" s="45" t="s">
        <v>899</v>
      </c>
      <c r="D587" s="46">
        <v>34</v>
      </c>
      <c r="E587" s="47" t="s">
        <v>348</v>
      </c>
      <c r="F587" s="20">
        <f>IF(E587=E$18,F$18,IF(E587=E$19,F$19,IF(E587=E$20,F$20,"")))</f>
        <v>0</v>
      </c>
      <c r="G587" s="85">
        <f t="shared" si="49"/>
        <v>34</v>
      </c>
    </row>
    <row r="588" spans="1:7" ht="12.75">
      <c r="A588" s="86">
        <v>8411080748577</v>
      </c>
      <c r="B588" s="44" t="s">
        <v>898</v>
      </c>
      <c r="C588" s="45" t="s">
        <v>1000</v>
      </c>
      <c r="D588" s="46">
        <v>52</v>
      </c>
      <c r="E588" s="47" t="s">
        <v>348</v>
      </c>
      <c r="F588" s="20">
        <f t="shared" si="48"/>
        <v>0</v>
      </c>
      <c r="G588" s="85">
        <f t="shared" si="49"/>
        <v>52</v>
      </c>
    </row>
    <row r="589" spans="1:7" ht="12.75">
      <c r="A589" s="86">
        <v>8425374159925</v>
      </c>
      <c r="B589" s="44">
        <v>1375500000</v>
      </c>
      <c r="C589" s="45" t="s">
        <v>813</v>
      </c>
      <c r="D589" s="46">
        <v>42</v>
      </c>
      <c r="E589" s="47" t="s">
        <v>348</v>
      </c>
      <c r="F589" s="20">
        <f t="shared" si="48"/>
        <v>0</v>
      </c>
      <c r="G589" s="85">
        <f t="shared" si="49"/>
        <v>42</v>
      </c>
    </row>
    <row r="590" spans="1:7" ht="23.25">
      <c r="A590" s="119" t="s">
        <v>85</v>
      </c>
      <c r="B590" s="120"/>
      <c r="C590" s="120"/>
      <c r="D590" s="120"/>
      <c r="E590" s="120"/>
      <c r="F590" s="120"/>
      <c r="G590" s="121"/>
    </row>
    <row r="591" spans="1:7" ht="12.75">
      <c r="A591" s="122" t="s">
        <v>1042</v>
      </c>
      <c r="B591" s="123"/>
      <c r="C591" s="123"/>
      <c r="D591" s="123"/>
      <c r="E591" s="123"/>
      <c r="F591" s="123"/>
      <c r="G591" s="124"/>
    </row>
    <row r="592" spans="1:7" s="43" customFormat="1" ht="23.25">
      <c r="A592" s="84">
        <v>8425374058402</v>
      </c>
      <c r="B592" s="44" t="s">
        <v>11</v>
      </c>
      <c r="C592" s="45" t="s">
        <v>527</v>
      </c>
      <c r="D592" s="46">
        <v>255</v>
      </c>
      <c r="E592" s="47" t="s">
        <v>119</v>
      </c>
      <c r="F592" s="20">
        <f aca="true" t="shared" si="50" ref="F592:F600">IF(E592=E$18,F$18,IF(E592=E$19,F$19,IF(E592=E$20,F$20,"")))</f>
        <v>0</v>
      </c>
      <c r="G592" s="85">
        <f aca="true" t="shared" si="51" ref="G592:G600">IF(F592="","",D592-(D592*F592))</f>
        <v>255</v>
      </c>
    </row>
    <row r="593" spans="1:7" ht="12.75">
      <c r="A593" s="84">
        <v>8425374058419</v>
      </c>
      <c r="B593" s="44" t="s">
        <v>12</v>
      </c>
      <c r="C593" s="45" t="s">
        <v>528</v>
      </c>
      <c r="D593" s="46">
        <v>373</v>
      </c>
      <c r="E593" s="47" t="s">
        <v>119</v>
      </c>
      <c r="F593" s="20">
        <f t="shared" si="50"/>
        <v>0</v>
      </c>
      <c r="G593" s="85">
        <f t="shared" si="51"/>
        <v>373</v>
      </c>
    </row>
    <row r="594" spans="1:7" ht="12.75">
      <c r="A594" s="84">
        <v>8425374056217</v>
      </c>
      <c r="B594" s="44" t="s">
        <v>13</v>
      </c>
      <c r="C594" s="45" t="s">
        <v>531</v>
      </c>
      <c r="D594" s="46">
        <v>481</v>
      </c>
      <c r="E594" s="47" t="s">
        <v>119</v>
      </c>
      <c r="F594" s="20">
        <f t="shared" si="50"/>
        <v>0</v>
      </c>
      <c r="G594" s="85">
        <f t="shared" si="51"/>
        <v>481</v>
      </c>
    </row>
    <row r="595" spans="1:7" ht="12.75">
      <c r="A595" s="84">
        <v>8425374058440</v>
      </c>
      <c r="B595" s="44" t="s">
        <v>14</v>
      </c>
      <c r="C595" s="45" t="s">
        <v>532</v>
      </c>
      <c r="D595" s="46">
        <v>656</v>
      </c>
      <c r="E595" s="47" t="s">
        <v>119</v>
      </c>
      <c r="F595" s="20">
        <f t="shared" si="50"/>
        <v>0</v>
      </c>
      <c r="G595" s="85">
        <f t="shared" si="51"/>
        <v>656</v>
      </c>
    </row>
    <row r="596" spans="1:7" ht="12.75">
      <c r="A596" s="84">
        <v>8411080746290</v>
      </c>
      <c r="B596" s="44" t="s">
        <v>997</v>
      </c>
      <c r="C596" s="45" t="s">
        <v>998</v>
      </c>
      <c r="D596" s="46">
        <v>737</v>
      </c>
      <c r="E596" s="47" t="s">
        <v>119</v>
      </c>
      <c r="F596" s="20">
        <f>IF(E596=E$18,F$18,IF(E596=E$19,F$19,IF(E596=E$20,F$20,"")))</f>
        <v>0</v>
      </c>
      <c r="G596" s="85">
        <f>IF(F596="","",D596-(D596*F596))</f>
        <v>737</v>
      </c>
    </row>
    <row r="597" spans="1:7" ht="12.75">
      <c r="A597" s="84">
        <v>8425374059171</v>
      </c>
      <c r="B597" s="44" t="s">
        <v>15</v>
      </c>
      <c r="C597" s="45" t="s">
        <v>529</v>
      </c>
      <c r="D597" s="46">
        <v>282</v>
      </c>
      <c r="E597" s="47" t="s">
        <v>119</v>
      </c>
      <c r="F597" s="20">
        <f t="shared" si="50"/>
        <v>0</v>
      </c>
      <c r="G597" s="85">
        <f t="shared" si="51"/>
        <v>282</v>
      </c>
    </row>
    <row r="598" spans="1:7" ht="12.75">
      <c r="A598" s="84">
        <v>8425374059188</v>
      </c>
      <c r="B598" s="44" t="s">
        <v>16</v>
      </c>
      <c r="C598" s="45" t="s">
        <v>530</v>
      </c>
      <c r="D598" s="46">
        <v>410</v>
      </c>
      <c r="E598" s="47" t="s">
        <v>119</v>
      </c>
      <c r="F598" s="20">
        <f t="shared" si="50"/>
        <v>0</v>
      </c>
      <c r="G598" s="85">
        <f t="shared" si="51"/>
        <v>410</v>
      </c>
    </row>
    <row r="599" spans="1:7" ht="12.75">
      <c r="A599" s="84">
        <v>8425374059256</v>
      </c>
      <c r="B599" s="44" t="s">
        <v>17</v>
      </c>
      <c r="C599" s="45" t="s">
        <v>533</v>
      </c>
      <c r="D599" s="46">
        <v>505</v>
      </c>
      <c r="E599" s="47" t="s">
        <v>119</v>
      </c>
      <c r="F599" s="20">
        <f t="shared" si="50"/>
        <v>0</v>
      </c>
      <c r="G599" s="85">
        <f t="shared" si="51"/>
        <v>505</v>
      </c>
    </row>
    <row r="600" spans="1:7" ht="12.75">
      <c r="A600" s="84">
        <v>8425374059263</v>
      </c>
      <c r="B600" s="44" t="s">
        <v>18</v>
      </c>
      <c r="C600" s="45" t="s">
        <v>534</v>
      </c>
      <c r="D600" s="46">
        <v>683</v>
      </c>
      <c r="E600" s="47" t="s">
        <v>119</v>
      </c>
      <c r="F600" s="20">
        <f t="shared" si="50"/>
        <v>0</v>
      </c>
      <c r="G600" s="85">
        <f t="shared" si="51"/>
        <v>683</v>
      </c>
    </row>
    <row r="601" spans="1:7" ht="23.25">
      <c r="A601" s="119" t="s">
        <v>72</v>
      </c>
      <c r="B601" s="149"/>
      <c r="C601" s="149"/>
      <c r="D601" s="149"/>
      <c r="E601" s="149"/>
      <c r="F601" s="149"/>
      <c r="G601" s="150"/>
    </row>
    <row r="602" spans="1:7" ht="12.75">
      <c r="A602" s="122" t="s">
        <v>1043</v>
      </c>
      <c r="B602" s="123"/>
      <c r="C602" s="123"/>
      <c r="D602" s="123"/>
      <c r="E602" s="123"/>
      <c r="F602" s="123"/>
      <c r="G602" s="124"/>
    </row>
    <row r="603" spans="1:7" ht="12.75">
      <c r="A603" s="84">
        <v>8425374155064</v>
      </c>
      <c r="B603" s="44" t="s">
        <v>198</v>
      </c>
      <c r="C603" s="45" t="s">
        <v>535</v>
      </c>
      <c r="D603" s="46">
        <v>3960</v>
      </c>
      <c r="E603" s="47" t="s">
        <v>119</v>
      </c>
      <c r="F603" s="20">
        <f>IF(E603=E$18,F$18,IF(E603=E$19,F$19,IF(E603=E$20,F$20,"")))</f>
        <v>0</v>
      </c>
      <c r="G603" s="85">
        <f>IF(F603="","",D603-(D603*F603))</f>
        <v>3960</v>
      </c>
    </row>
    <row r="604" spans="1:7" ht="12.75">
      <c r="A604" s="84">
        <v>8425374059577</v>
      </c>
      <c r="B604" s="44" t="s">
        <v>19</v>
      </c>
      <c r="C604" s="45" t="s">
        <v>536</v>
      </c>
      <c r="D604" s="46">
        <v>6236</v>
      </c>
      <c r="E604" s="47" t="s">
        <v>119</v>
      </c>
      <c r="F604" s="20">
        <f>IF(E604=E$18,F$18,IF(E604=E$19,F$19,IF(E604=E$20,F$20,"")))</f>
        <v>0</v>
      </c>
      <c r="G604" s="85">
        <f>IF(F604="","",D604-(D604*F604))</f>
        <v>6236</v>
      </c>
    </row>
    <row r="605" spans="1:7" s="43" customFormat="1" ht="15.75" customHeight="1">
      <c r="A605" s="84">
        <v>8425374050048</v>
      </c>
      <c r="B605" s="44" t="s">
        <v>874</v>
      </c>
      <c r="C605" s="45" t="s">
        <v>824</v>
      </c>
      <c r="D605" s="46">
        <v>12299</v>
      </c>
      <c r="E605" s="47" t="s">
        <v>119</v>
      </c>
      <c r="F605" s="20">
        <f>IF(E605=E$18,F$18,IF(E605=E$19,F$19,IF(E605=E$20,F$20,"")))</f>
        <v>0</v>
      </c>
      <c r="G605" s="85">
        <f>IF(F605="","",D605-(D605*F605))</f>
        <v>12299</v>
      </c>
    </row>
    <row r="606" spans="1:7" ht="12.75">
      <c r="A606" s="86">
        <v>8411080753403</v>
      </c>
      <c r="B606" s="44" t="s">
        <v>199</v>
      </c>
      <c r="C606" s="45" t="s">
        <v>537</v>
      </c>
      <c r="D606" s="46">
        <v>9398</v>
      </c>
      <c r="E606" s="47" t="s">
        <v>119</v>
      </c>
      <c r="F606" s="20">
        <f>IF(E606=E$18,F$18,IF(E606=E$19,F$19,IF(E606=E$20,F$20,"")))</f>
        <v>0</v>
      </c>
      <c r="G606" s="85">
        <f>IF(F606="","",D606-(D606*F606))</f>
        <v>9398</v>
      </c>
    </row>
    <row r="607" spans="1:7" ht="12.75">
      <c r="A607" s="86">
        <v>8411080753410</v>
      </c>
      <c r="B607" s="44" t="s">
        <v>322</v>
      </c>
      <c r="C607" s="45" t="s">
        <v>538</v>
      </c>
      <c r="D607" s="46">
        <v>3915</v>
      </c>
      <c r="E607" s="47" t="s">
        <v>119</v>
      </c>
      <c r="F607" s="20">
        <f>IF(E607=E$18,F$18,IF(E607=E$19,F$19,IF(E607=E$20,F$20,"")))</f>
        <v>0</v>
      </c>
      <c r="G607" s="85">
        <v>3915</v>
      </c>
    </row>
    <row r="608" spans="1:7" ht="12.75">
      <c r="A608" s="122" t="s">
        <v>1044</v>
      </c>
      <c r="B608" s="123"/>
      <c r="C608" s="123"/>
      <c r="D608" s="123"/>
      <c r="E608" s="123"/>
      <c r="F608" s="123"/>
      <c r="G608" s="124"/>
    </row>
    <row r="609" spans="1:7" ht="12.75">
      <c r="A609" s="84">
        <v>8425374058150</v>
      </c>
      <c r="B609" s="44" t="s">
        <v>20</v>
      </c>
      <c r="C609" s="45" t="s">
        <v>539</v>
      </c>
      <c r="D609" s="46">
        <v>5576</v>
      </c>
      <c r="E609" s="47" t="s">
        <v>119</v>
      </c>
      <c r="F609" s="20">
        <f>IF(E609=E$18,F$18,IF(E609=E$19,F$19,IF(E609=E$20,F$20,"")))</f>
        <v>0</v>
      </c>
      <c r="G609" s="85">
        <f>IF(F609="","",D609-(D609*F609))</f>
        <v>5576</v>
      </c>
    </row>
    <row r="610" spans="1:7" ht="12.75">
      <c r="A610" s="84">
        <v>8425374056774</v>
      </c>
      <c r="B610" s="44" t="s">
        <v>21</v>
      </c>
      <c r="C610" s="45" t="s">
        <v>540</v>
      </c>
      <c r="D610" s="46">
        <v>3704</v>
      </c>
      <c r="E610" s="47" t="s">
        <v>119</v>
      </c>
      <c r="F610" s="20">
        <f>IF(E610=E$18,F$18,IF(E610=E$19,F$19,IF(E610=E$20,F$20,"")))</f>
        <v>0</v>
      </c>
      <c r="G610" s="85">
        <f>IF(F610="","",D610-(D610*F610))</f>
        <v>3704</v>
      </c>
    </row>
    <row r="611" spans="1:7" ht="12.75">
      <c r="A611" s="84">
        <v>8425374158157</v>
      </c>
      <c r="B611" s="44" t="s">
        <v>200</v>
      </c>
      <c r="C611" s="45" t="s">
        <v>541</v>
      </c>
      <c r="D611" s="46">
        <v>2958</v>
      </c>
      <c r="E611" s="47" t="s">
        <v>119</v>
      </c>
      <c r="F611" s="20">
        <f>IF(E611=E$18,F$18,IF(E611=E$19,F$19,IF(E611=E$20,F$20,"")))</f>
        <v>0</v>
      </c>
      <c r="G611" s="85">
        <f>IF(F611="","",D611-(D611*F611))</f>
        <v>2958</v>
      </c>
    </row>
    <row r="612" spans="1:7" ht="12.75">
      <c r="A612" s="84">
        <v>8425374155019</v>
      </c>
      <c r="B612" s="44" t="s">
        <v>201</v>
      </c>
      <c r="C612" s="45" t="s">
        <v>542</v>
      </c>
      <c r="D612" s="46">
        <v>2958</v>
      </c>
      <c r="E612" s="47" t="s">
        <v>119</v>
      </c>
      <c r="F612" s="20">
        <f>IF(E612=E$18,F$18,IF(E612=E$19,F$19,IF(E612=E$20,F$20,"")))</f>
        <v>0</v>
      </c>
      <c r="G612" s="85">
        <f>IF(F612="","",D612-(D612*F612))</f>
        <v>2958</v>
      </c>
    </row>
    <row r="613" spans="1:7" ht="23.25">
      <c r="A613" s="119" t="s">
        <v>1045</v>
      </c>
      <c r="B613" s="120"/>
      <c r="C613" s="120"/>
      <c r="D613" s="120"/>
      <c r="E613" s="120"/>
      <c r="F613" s="120"/>
      <c r="G613" s="121"/>
    </row>
    <row r="614" spans="1:7" ht="12.75">
      <c r="A614" s="122" t="s">
        <v>1046</v>
      </c>
      <c r="B614" s="123"/>
      <c r="C614" s="123"/>
      <c r="D614" s="123"/>
      <c r="E614" s="123"/>
      <c r="F614" s="123"/>
      <c r="G614" s="124"/>
    </row>
    <row r="615" spans="1:7" ht="12.75">
      <c r="A615" s="84">
        <v>8411080746467</v>
      </c>
      <c r="B615" s="44" t="s">
        <v>1047</v>
      </c>
      <c r="C615" s="45" t="s">
        <v>1048</v>
      </c>
      <c r="D615" s="46">
        <v>38</v>
      </c>
      <c r="E615" s="47" t="s">
        <v>119</v>
      </c>
      <c r="F615" s="20">
        <f>IF(E615=E$18,F$18,IF(E615=E$19,F$19,IF(E615=E$20,F$20,"")))</f>
        <v>0</v>
      </c>
      <c r="G615" s="85">
        <f>IF(F615="","",D615-(D615*F615))</f>
        <v>38</v>
      </c>
    </row>
    <row r="616" spans="1:7" ht="12.75">
      <c r="A616" s="84">
        <v>8411080746535</v>
      </c>
      <c r="B616" s="44" t="s">
        <v>1049</v>
      </c>
      <c r="C616" s="45" t="s">
        <v>1050</v>
      </c>
      <c r="D616" s="46">
        <v>133</v>
      </c>
      <c r="E616" s="47" t="s">
        <v>119</v>
      </c>
      <c r="F616" s="20">
        <f>IF(E616=E$18,F$18,IF(E616=E$19,F$19,IF(E616=E$20,F$20,"")))</f>
        <v>0</v>
      </c>
      <c r="G616" s="85">
        <f>IF(F616="","",D616-(D616*F616))</f>
        <v>133</v>
      </c>
    </row>
    <row r="617" spans="1:7" ht="12.75">
      <c r="A617" s="84">
        <v>8411080746450</v>
      </c>
      <c r="B617" s="44" t="s">
        <v>1051</v>
      </c>
      <c r="C617" s="45" t="s">
        <v>1052</v>
      </c>
      <c r="D617" s="46">
        <v>265</v>
      </c>
      <c r="E617" s="47" t="s">
        <v>119</v>
      </c>
      <c r="F617" s="20">
        <f>IF(E617=E$18,F$18,IF(E617=E$19,F$19,IF(E617=E$20,F$20,"")))</f>
        <v>0</v>
      </c>
      <c r="G617" s="85">
        <f>IF(F617="","",D617-(D617*F617))</f>
        <v>265</v>
      </c>
    </row>
    <row r="618" spans="1:7" ht="12.75">
      <c r="A618" s="84">
        <v>8411080746139</v>
      </c>
      <c r="B618" s="44" t="s">
        <v>1054</v>
      </c>
      <c r="C618" s="45" t="s">
        <v>1053</v>
      </c>
      <c r="D618" s="46">
        <v>265</v>
      </c>
      <c r="E618" s="47" t="s">
        <v>119</v>
      </c>
      <c r="F618" s="20">
        <f>IF(E618=E$18,F$18,IF(E618=E$19,F$19,IF(E618=E$20,F$20,"")))</f>
        <v>0</v>
      </c>
      <c r="G618" s="85">
        <f>IF(F618="","",D618-(D618*F618))</f>
        <v>265</v>
      </c>
    </row>
    <row r="619" spans="1:7" ht="23.25">
      <c r="A619" s="119" t="s">
        <v>1055</v>
      </c>
      <c r="B619" s="120"/>
      <c r="C619" s="120"/>
      <c r="D619" s="120"/>
      <c r="E619" s="120"/>
      <c r="F619" s="120"/>
      <c r="G619" s="121"/>
    </row>
    <row r="620" spans="1:7" ht="12.75">
      <c r="A620" s="122" t="s">
        <v>1057</v>
      </c>
      <c r="B620" s="123"/>
      <c r="C620" s="123"/>
      <c r="D620" s="123"/>
      <c r="E620" s="123"/>
      <c r="F620" s="123"/>
      <c r="G620" s="124"/>
    </row>
    <row r="621" spans="1:7" ht="12.75">
      <c r="A621" s="84">
        <v>8411080746603</v>
      </c>
      <c r="B621" s="44" t="s">
        <v>1056</v>
      </c>
      <c r="C621" s="45" t="s">
        <v>1063</v>
      </c>
      <c r="D621" s="46">
        <v>169</v>
      </c>
      <c r="E621" s="47" t="s">
        <v>119</v>
      </c>
      <c r="F621" s="20">
        <f>IF(E621=E$18,F$18,IF(E621=E$19,F$19,IF(E621=E$20,F$20,"")))</f>
        <v>0</v>
      </c>
      <c r="G621" s="85">
        <f>IF(F621="","",D621-(D621*F621))</f>
        <v>169</v>
      </c>
    </row>
    <row r="622" spans="1:7" ht="12.75">
      <c r="A622" s="84">
        <v>8411080746610</v>
      </c>
      <c r="B622" s="44" t="s">
        <v>1058</v>
      </c>
      <c r="C622" s="45" t="s">
        <v>1064</v>
      </c>
      <c r="D622" s="46">
        <v>473</v>
      </c>
      <c r="E622" s="47" t="s">
        <v>119</v>
      </c>
      <c r="F622" s="20">
        <f aca="true" t="shared" si="52" ref="F622:F627">IF(E622=E$18,F$18,IF(E622=E$19,F$19,IF(E622=E$20,F$20,"")))</f>
        <v>0</v>
      </c>
      <c r="G622" s="85">
        <f aca="true" t="shared" si="53" ref="G622:G627">IF(F622="","",D622-(D622*F622))</f>
        <v>473</v>
      </c>
    </row>
    <row r="623" spans="1:7" ht="12.75">
      <c r="A623" s="84">
        <v>8411080746597</v>
      </c>
      <c r="B623" s="44" t="s">
        <v>1059</v>
      </c>
      <c r="C623" s="45" t="s">
        <v>1065</v>
      </c>
      <c r="D623" s="46">
        <v>155</v>
      </c>
      <c r="E623" s="47" t="s">
        <v>119</v>
      </c>
      <c r="F623" s="20">
        <f t="shared" si="52"/>
        <v>0</v>
      </c>
      <c r="G623" s="85">
        <f t="shared" si="53"/>
        <v>155</v>
      </c>
    </row>
    <row r="624" spans="1:7" ht="12.75">
      <c r="A624" s="84">
        <v>8411080746580</v>
      </c>
      <c r="B624" s="44" t="s">
        <v>1060</v>
      </c>
      <c r="C624" s="45" t="s">
        <v>1066</v>
      </c>
      <c r="D624" s="46">
        <v>414</v>
      </c>
      <c r="E624" s="47" t="s">
        <v>119</v>
      </c>
      <c r="F624" s="20">
        <f t="shared" si="52"/>
        <v>0</v>
      </c>
      <c r="G624" s="85">
        <f t="shared" si="53"/>
        <v>414</v>
      </c>
    </row>
    <row r="625" spans="1:7" ht="12.75">
      <c r="A625" s="84">
        <v>8411080746627</v>
      </c>
      <c r="B625" s="44" t="s">
        <v>1067</v>
      </c>
      <c r="C625" s="45" t="s">
        <v>1068</v>
      </c>
      <c r="D625" s="46">
        <v>498</v>
      </c>
      <c r="E625" s="47" t="s">
        <v>119</v>
      </c>
      <c r="F625" s="20">
        <f t="shared" si="52"/>
        <v>0</v>
      </c>
      <c r="G625" s="85">
        <f t="shared" si="53"/>
        <v>498</v>
      </c>
    </row>
    <row r="626" spans="1:7" ht="12.75">
      <c r="A626" s="84">
        <v>8411080746634</v>
      </c>
      <c r="B626" s="44" t="s">
        <v>1061</v>
      </c>
      <c r="C626" s="45" t="s">
        <v>1069</v>
      </c>
      <c r="D626" s="46">
        <v>669</v>
      </c>
      <c r="E626" s="47" t="s">
        <v>119</v>
      </c>
      <c r="F626" s="20">
        <f t="shared" si="52"/>
        <v>0</v>
      </c>
      <c r="G626" s="85">
        <f t="shared" si="53"/>
        <v>669</v>
      </c>
    </row>
    <row r="627" spans="1:7" ht="12.75">
      <c r="A627" s="84">
        <v>8411080746641</v>
      </c>
      <c r="B627" s="44" t="s">
        <v>1062</v>
      </c>
      <c r="C627" s="45" t="s">
        <v>1070</v>
      </c>
      <c r="D627" s="46">
        <v>976</v>
      </c>
      <c r="E627" s="47" t="s">
        <v>119</v>
      </c>
      <c r="F627" s="20">
        <f t="shared" si="52"/>
        <v>0</v>
      </c>
      <c r="G627" s="85">
        <f t="shared" si="53"/>
        <v>976</v>
      </c>
    </row>
    <row r="628" spans="1:7" s="49" customFormat="1" ht="23.25">
      <c r="A628" s="137" t="s">
        <v>86</v>
      </c>
      <c r="B628" s="138"/>
      <c r="C628" s="138"/>
      <c r="D628" s="138"/>
      <c r="E628" s="138"/>
      <c r="F628" s="138"/>
      <c r="G628" s="139"/>
    </row>
    <row r="629" spans="1:7" ht="12.75">
      <c r="A629" s="128" t="s">
        <v>1071</v>
      </c>
      <c r="B629" s="129"/>
      <c r="C629" s="129"/>
      <c r="D629" s="129"/>
      <c r="E629" s="129"/>
      <c r="F629" s="129"/>
      <c r="G629" s="130"/>
    </row>
    <row r="630" spans="1:7" ht="12.75">
      <c r="A630" s="86">
        <v>8425374114207</v>
      </c>
      <c r="B630" s="44">
        <v>1335500000</v>
      </c>
      <c r="C630" s="57" t="s">
        <v>543</v>
      </c>
      <c r="D630" s="46">
        <v>18</v>
      </c>
      <c r="E630" s="47" t="s">
        <v>348</v>
      </c>
      <c r="F630" s="20">
        <f aca="true" t="shared" si="54" ref="F630:F644">IF(E630=E$18,F$18,IF(E630=E$19,F$19,IF(E630=E$20,F$20,"")))</f>
        <v>0</v>
      </c>
      <c r="G630" s="85">
        <f aca="true" t="shared" si="55" ref="G630:G644">IF(F630="","",D630-(D630*F630))</f>
        <v>18</v>
      </c>
    </row>
    <row r="631" spans="1:7" ht="12.75">
      <c r="A631" s="86">
        <v>8425374114191</v>
      </c>
      <c r="B631" s="44">
        <v>1335250000</v>
      </c>
      <c r="C631" s="57" t="s">
        <v>544</v>
      </c>
      <c r="D631" s="46">
        <v>86</v>
      </c>
      <c r="E631" s="47" t="s">
        <v>348</v>
      </c>
      <c r="F631" s="20">
        <f t="shared" si="54"/>
        <v>0</v>
      </c>
      <c r="G631" s="85">
        <f t="shared" si="55"/>
        <v>86</v>
      </c>
    </row>
    <row r="632" spans="1:7" ht="12.75">
      <c r="A632" s="86">
        <v>8425374091423</v>
      </c>
      <c r="B632" s="44">
        <v>1336250000</v>
      </c>
      <c r="C632" s="57" t="s">
        <v>545</v>
      </c>
      <c r="D632" s="46">
        <v>114</v>
      </c>
      <c r="E632" s="47" t="s">
        <v>348</v>
      </c>
      <c r="F632" s="20">
        <f t="shared" si="54"/>
        <v>0</v>
      </c>
      <c r="G632" s="85">
        <f t="shared" si="55"/>
        <v>114</v>
      </c>
    </row>
    <row r="633" spans="1:7" ht="12.75">
      <c r="A633" s="86">
        <v>8433400042028</v>
      </c>
      <c r="B633" s="44">
        <v>1337100000</v>
      </c>
      <c r="C633" s="57" t="s">
        <v>995</v>
      </c>
      <c r="D633" s="46">
        <v>8</v>
      </c>
      <c r="E633" s="47" t="s">
        <v>348</v>
      </c>
      <c r="F633" s="20">
        <f t="shared" si="54"/>
        <v>0</v>
      </c>
      <c r="G633" s="85">
        <f t="shared" si="55"/>
        <v>8</v>
      </c>
    </row>
    <row r="634" spans="1:7" ht="12.75">
      <c r="A634" s="86">
        <v>4433400042042</v>
      </c>
      <c r="B634" s="44">
        <v>1337500000</v>
      </c>
      <c r="C634" s="57" t="s">
        <v>996</v>
      </c>
      <c r="D634" s="46">
        <v>34</v>
      </c>
      <c r="E634" s="47" t="s">
        <v>348</v>
      </c>
      <c r="F634" s="20">
        <f t="shared" si="54"/>
        <v>0</v>
      </c>
      <c r="G634" s="85">
        <f t="shared" si="55"/>
        <v>34</v>
      </c>
    </row>
    <row r="635" spans="1:7" ht="12.75">
      <c r="A635" s="86">
        <v>8433400042004</v>
      </c>
      <c r="B635" s="44">
        <v>1337250000</v>
      </c>
      <c r="C635" s="57" t="s">
        <v>555</v>
      </c>
      <c r="D635" s="46">
        <v>163</v>
      </c>
      <c r="E635" s="47" t="s">
        <v>348</v>
      </c>
      <c r="F635" s="20">
        <f t="shared" si="54"/>
        <v>0</v>
      </c>
      <c r="G635" s="85">
        <f t="shared" si="55"/>
        <v>163</v>
      </c>
    </row>
    <row r="636" spans="1:7" ht="12.75">
      <c r="A636" s="86">
        <v>8425374159888</v>
      </c>
      <c r="B636" s="44">
        <v>1315500000</v>
      </c>
      <c r="C636" s="57" t="s">
        <v>825</v>
      </c>
      <c r="D636" s="46">
        <v>67</v>
      </c>
      <c r="E636" s="47" t="s">
        <v>348</v>
      </c>
      <c r="F636" s="20">
        <f t="shared" si="54"/>
        <v>0</v>
      </c>
      <c r="G636" s="85">
        <f t="shared" si="55"/>
        <v>67</v>
      </c>
    </row>
    <row r="637" spans="1:7" ht="12.75">
      <c r="A637" s="86">
        <v>8425374159895</v>
      </c>
      <c r="B637" s="44">
        <v>1348250000</v>
      </c>
      <c r="C637" s="57" t="s">
        <v>546</v>
      </c>
      <c r="D637" s="46">
        <v>111</v>
      </c>
      <c r="E637" s="47" t="s">
        <v>348</v>
      </c>
      <c r="F637" s="20">
        <f t="shared" si="54"/>
        <v>0</v>
      </c>
      <c r="G637" s="85">
        <f t="shared" si="55"/>
        <v>111</v>
      </c>
    </row>
    <row r="638" spans="1:7" ht="12.75">
      <c r="A638" s="86">
        <v>8425374148516</v>
      </c>
      <c r="B638" s="73">
        <v>1350250000</v>
      </c>
      <c r="C638" s="71" t="s">
        <v>547</v>
      </c>
      <c r="D638" s="46">
        <v>174</v>
      </c>
      <c r="E638" s="51" t="s">
        <v>348</v>
      </c>
      <c r="F638" s="68">
        <f t="shared" si="54"/>
        <v>0</v>
      </c>
      <c r="G638" s="85">
        <f t="shared" si="55"/>
        <v>174</v>
      </c>
    </row>
    <row r="639" spans="1:7" ht="12.75">
      <c r="A639" s="86">
        <v>8425374114184</v>
      </c>
      <c r="B639" s="44">
        <v>1330250000</v>
      </c>
      <c r="C639" s="57" t="s">
        <v>548</v>
      </c>
      <c r="D639" s="46">
        <v>133</v>
      </c>
      <c r="E639" s="47" t="s">
        <v>348</v>
      </c>
      <c r="F639" s="20">
        <f t="shared" si="54"/>
        <v>0</v>
      </c>
      <c r="G639" s="85">
        <f t="shared" si="55"/>
        <v>133</v>
      </c>
    </row>
    <row r="640" spans="1:7" ht="12.75">
      <c r="A640" s="86">
        <v>8425374114931</v>
      </c>
      <c r="B640" s="44">
        <v>1311525000</v>
      </c>
      <c r="C640" s="57" t="s">
        <v>549</v>
      </c>
      <c r="D640" s="46">
        <v>116</v>
      </c>
      <c r="E640" s="47" t="s">
        <v>348</v>
      </c>
      <c r="F640" s="20">
        <f t="shared" si="54"/>
        <v>0</v>
      </c>
      <c r="G640" s="85">
        <f t="shared" si="55"/>
        <v>116</v>
      </c>
    </row>
    <row r="641" spans="1:7" ht="12.75">
      <c r="A641" s="86">
        <v>8425374114924</v>
      </c>
      <c r="B641" s="44">
        <v>1312050000</v>
      </c>
      <c r="C641" s="57" t="s">
        <v>550</v>
      </c>
      <c r="D641" s="46">
        <v>19</v>
      </c>
      <c r="E641" s="47" t="s">
        <v>348</v>
      </c>
      <c r="F641" s="20">
        <f t="shared" si="54"/>
        <v>0</v>
      </c>
      <c r="G641" s="85">
        <f t="shared" si="55"/>
        <v>19</v>
      </c>
    </row>
    <row r="642" spans="1:7" ht="12.75">
      <c r="A642" s="86">
        <v>8425374114917</v>
      </c>
      <c r="B642" s="44">
        <v>1312010000</v>
      </c>
      <c r="C642" s="57" t="s">
        <v>551</v>
      </c>
      <c r="D642" s="46">
        <v>89</v>
      </c>
      <c r="E642" s="47" t="s">
        <v>348</v>
      </c>
      <c r="F642" s="20">
        <f t="shared" si="54"/>
        <v>0</v>
      </c>
      <c r="G642" s="85">
        <f t="shared" si="55"/>
        <v>89</v>
      </c>
    </row>
    <row r="643" spans="1:7" ht="12.75">
      <c r="A643" s="86">
        <v>8425374129782</v>
      </c>
      <c r="B643" s="44">
        <v>1301100000</v>
      </c>
      <c r="C643" s="57" t="s">
        <v>552</v>
      </c>
      <c r="D643" s="46">
        <v>52</v>
      </c>
      <c r="E643" s="47" t="s">
        <v>348</v>
      </c>
      <c r="F643" s="20">
        <f t="shared" si="54"/>
        <v>0</v>
      </c>
      <c r="G643" s="85">
        <f t="shared" si="55"/>
        <v>52</v>
      </c>
    </row>
    <row r="644" spans="1:7" ht="12.75">
      <c r="A644" s="86">
        <v>8425374114894</v>
      </c>
      <c r="B644" s="44">
        <v>1340500000</v>
      </c>
      <c r="C644" s="57" t="s">
        <v>553</v>
      </c>
      <c r="D644" s="46">
        <v>28</v>
      </c>
      <c r="E644" s="47" t="s">
        <v>348</v>
      </c>
      <c r="F644" s="20">
        <f t="shared" si="54"/>
        <v>0</v>
      </c>
      <c r="G644" s="85">
        <f t="shared" si="55"/>
        <v>28</v>
      </c>
    </row>
    <row r="645" spans="1:7" ht="12.75">
      <c r="A645" s="125" t="s">
        <v>202</v>
      </c>
      <c r="B645" s="126"/>
      <c r="C645" s="126"/>
      <c r="D645" s="126"/>
      <c r="E645" s="126"/>
      <c r="F645" s="126"/>
      <c r="G645" s="127"/>
    </row>
    <row r="646" spans="1:7" s="43" customFormat="1" ht="17.25" customHeight="1">
      <c r="A646" s="86">
        <v>8433400042042</v>
      </c>
      <c r="B646" s="44">
        <v>1337500000</v>
      </c>
      <c r="C646" s="57" t="s">
        <v>826</v>
      </c>
      <c r="D646" s="46">
        <v>34</v>
      </c>
      <c r="E646" s="47" t="s">
        <v>348</v>
      </c>
      <c r="F646" s="20">
        <f>IF(E646=E$18,F$18,IF(E646=E$19,F$19,IF(E646=E$20,F$20,"")))</f>
        <v>0</v>
      </c>
      <c r="G646" s="85">
        <f>IF(F646="","",D646-(D646*F646))</f>
        <v>34</v>
      </c>
    </row>
    <row r="647" spans="1:7" s="43" customFormat="1" ht="14.25" customHeight="1">
      <c r="A647" s="86">
        <v>8433400042028</v>
      </c>
      <c r="B647" s="44">
        <v>1337100000</v>
      </c>
      <c r="C647" s="57" t="s">
        <v>995</v>
      </c>
      <c r="D647" s="46">
        <v>8</v>
      </c>
      <c r="E647" s="47" t="s">
        <v>348</v>
      </c>
      <c r="F647" s="20">
        <f>IF(E647=E$18,F$18,IF(E647=E$19,F$19,IF(E647=E$20,F$20,"")))</f>
        <v>0</v>
      </c>
      <c r="G647" s="85">
        <f>IF(F647="","",D647-(D647*F647))</f>
        <v>8</v>
      </c>
    </row>
    <row r="648" spans="1:7" s="43" customFormat="1" ht="14.25" customHeight="1">
      <c r="A648" s="86">
        <v>8411080748584</v>
      </c>
      <c r="B648" s="44" t="s">
        <v>999</v>
      </c>
      <c r="C648" s="45" t="s">
        <v>1001</v>
      </c>
      <c r="D648" s="46">
        <v>10</v>
      </c>
      <c r="E648" s="47" t="s">
        <v>348</v>
      </c>
      <c r="F648" s="20">
        <f>IF(E648=E$18,F$18,IF(E648=E$19,F$19,IF(E648=E$20,F$20,"")))</f>
        <v>0</v>
      </c>
      <c r="G648" s="85">
        <f>IF(F648="","",D648-(D648*F648))</f>
        <v>10</v>
      </c>
    </row>
    <row r="649" spans="1:7" s="43" customFormat="1" ht="14.25" customHeight="1">
      <c r="A649" s="86">
        <v>8411080748577</v>
      </c>
      <c r="B649" s="44" t="s">
        <v>898</v>
      </c>
      <c r="C649" s="45" t="s">
        <v>1000</v>
      </c>
      <c r="D649" s="46">
        <v>52</v>
      </c>
      <c r="E649" s="47" t="s">
        <v>348</v>
      </c>
      <c r="F649" s="20">
        <f>IF(E649=E$18,F$18,IF(E649=E$19,F$19,IF(E649=E$20,F$20,"")))</f>
        <v>0</v>
      </c>
      <c r="G649" s="85">
        <f>IF(F649="","",D649-(D649*F649))</f>
        <v>52</v>
      </c>
    </row>
    <row r="650" spans="1:7" ht="12.75">
      <c r="A650" s="86">
        <v>8425374159925</v>
      </c>
      <c r="B650" s="44">
        <v>1375500000</v>
      </c>
      <c r="C650" s="57" t="s">
        <v>554</v>
      </c>
      <c r="D650" s="46">
        <v>42</v>
      </c>
      <c r="E650" s="47" t="s">
        <v>348</v>
      </c>
      <c r="F650" s="20">
        <f>IF(E650=E$18,F$18,IF(E650=E$19,F$19,IF(E650=E$20,F$20,"")))</f>
        <v>0</v>
      </c>
      <c r="G650" s="85">
        <f>IF(F650="","",D650-(D650*F650))</f>
        <v>42</v>
      </c>
    </row>
    <row r="651" spans="1:7" ht="12.75">
      <c r="A651" s="125" t="s">
        <v>323</v>
      </c>
      <c r="B651" s="126"/>
      <c r="C651" s="126"/>
      <c r="D651" s="126"/>
      <c r="E651" s="126"/>
      <c r="F651" s="126"/>
      <c r="G651" s="127"/>
    </row>
    <row r="652" spans="1:7" ht="12.75">
      <c r="A652" s="86">
        <v>8425374148547</v>
      </c>
      <c r="B652" s="44">
        <v>1360250000</v>
      </c>
      <c r="C652" s="57" t="s">
        <v>556</v>
      </c>
      <c r="D652" s="46">
        <v>139</v>
      </c>
      <c r="E652" s="47" t="s">
        <v>348</v>
      </c>
      <c r="F652" s="20">
        <f>IF(E652=E$18,F$18,IF(E652=E$19,F$19,IF(E652=E$20,F$20,"")))</f>
        <v>0</v>
      </c>
      <c r="G652" s="85">
        <f>IF(F652="","",D652-(D652*F652))</f>
        <v>139</v>
      </c>
    </row>
    <row r="653" spans="1:7" ht="12.75">
      <c r="A653" s="86">
        <v>8425374118977</v>
      </c>
      <c r="B653" s="44">
        <v>1311925000</v>
      </c>
      <c r="C653" s="57" t="s">
        <v>557</v>
      </c>
      <c r="D653" s="46">
        <v>120</v>
      </c>
      <c r="E653" s="47" t="s">
        <v>348</v>
      </c>
      <c r="F653" s="20">
        <f>IF(E653=E$18,F$18,IF(E653=E$19,F$19,IF(E653=E$20,F$20,"")))</f>
        <v>0</v>
      </c>
      <c r="G653" s="85">
        <f>IF(F653="","",D653-(D653*F653))</f>
        <v>120</v>
      </c>
    </row>
    <row r="654" spans="1:7" ht="12.75">
      <c r="A654" s="125" t="s">
        <v>27</v>
      </c>
      <c r="B654" s="126"/>
      <c r="C654" s="126"/>
      <c r="D654" s="126"/>
      <c r="E654" s="126"/>
      <c r="F654" s="126"/>
      <c r="G654" s="127"/>
    </row>
    <row r="655" spans="1:7" ht="12.75">
      <c r="A655" s="86">
        <v>8425374050543</v>
      </c>
      <c r="B655" s="44">
        <v>1324600005</v>
      </c>
      <c r="C655" s="57" t="s">
        <v>558</v>
      </c>
      <c r="D655" s="46">
        <v>25</v>
      </c>
      <c r="E655" s="47" t="s">
        <v>348</v>
      </c>
      <c r="F655" s="20">
        <f>IF(E655=E$18,F$18,IF(E655=E$19,F$19,IF(E655=E$20,F$20,"")))</f>
        <v>0</v>
      </c>
      <c r="G655" s="85">
        <f>IF(F655="","",D655-(D655*F655))</f>
        <v>25</v>
      </c>
    </row>
    <row r="656" spans="1:7" ht="12.75">
      <c r="A656" s="86">
        <v>8425374050529</v>
      </c>
      <c r="B656" s="44">
        <v>1324800006</v>
      </c>
      <c r="C656" s="57" t="s">
        <v>559</v>
      </c>
      <c r="D656" s="46">
        <v>28</v>
      </c>
      <c r="E656" s="47" t="s">
        <v>348</v>
      </c>
      <c r="F656" s="20">
        <f>IF(E656=E$18,F$18,IF(E656=E$19,F$19,IF(E656=E$20,F$20,"")))</f>
        <v>0</v>
      </c>
      <c r="G656" s="85">
        <f>IF(F656="","",D656-(D656*F656))</f>
        <v>28</v>
      </c>
    </row>
    <row r="657" spans="1:7" ht="23.25">
      <c r="A657" s="119" t="s">
        <v>71</v>
      </c>
      <c r="B657" s="120"/>
      <c r="C657" s="120"/>
      <c r="D657" s="120"/>
      <c r="E657" s="120"/>
      <c r="F657" s="120"/>
      <c r="G657" s="121"/>
    </row>
    <row r="658" spans="1:7" ht="12.75">
      <c r="A658" s="122" t="s">
        <v>1072</v>
      </c>
      <c r="B658" s="123"/>
      <c r="C658" s="123"/>
      <c r="D658" s="123"/>
      <c r="E658" s="123"/>
      <c r="F658" s="123"/>
      <c r="G658" s="124"/>
    </row>
    <row r="659" spans="1:7" ht="12.75">
      <c r="A659" s="84">
        <v>8411080743565</v>
      </c>
      <c r="B659" s="44" t="s">
        <v>581</v>
      </c>
      <c r="C659" s="45" t="s">
        <v>582</v>
      </c>
      <c r="D659" s="46">
        <v>95</v>
      </c>
      <c r="E659" s="47" t="s">
        <v>119</v>
      </c>
      <c r="F659" s="20">
        <f aca="true" t="shared" si="56" ref="F659:F667">IF(E659=E$18,F$18,IF(E659=E$19,F$19,IF(E659=E$20,F$20,"")))</f>
        <v>0</v>
      </c>
      <c r="G659" s="85">
        <f aca="true" t="shared" si="57" ref="G659:G667">IF(F659="","",D659-(D659*F659))</f>
        <v>95</v>
      </c>
    </row>
    <row r="660" spans="1:7" ht="12.75">
      <c r="A660" s="84">
        <v>8411080743572</v>
      </c>
      <c r="B660" s="44" t="s">
        <v>583</v>
      </c>
      <c r="C660" s="45" t="s">
        <v>560</v>
      </c>
      <c r="D660" s="46">
        <v>201</v>
      </c>
      <c r="E660" s="47" t="s">
        <v>119</v>
      </c>
      <c r="F660" s="20">
        <f t="shared" si="56"/>
        <v>0</v>
      </c>
      <c r="G660" s="85">
        <f t="shared" si="57"/>
        <v>201</v>
      </c>
    </row>
    <row r="661" spans="1:7" ht="12.75">
      <c r="A661" s="84">
        <v>8411080743589</v>
      </c>
      <c r="B661" s="44" t="s">
        <v>584</v>
      </c>
      <c r="C661" s="45" t="s">
        <v>875</v>
      </c>
      <c r="D661" s="46">
        <v>326</v>
      </c>
      <c r="E661" s="47" t="s">
        <v>119</v>
      </c>
      <c r="F661" s="20">
        <f t="shared" si="56"/>
        <v>0</v>
      </c>
      <c r="G661" s="85">
        <f t="shared" si="57"/>
        <v>326</v>
      </c>
    </row>
    <row r="662" spans="1:7" ht="12.75">
      <c r="A662" s="84">
        <v>8411080743596</v>
      </c>
      <c r="B662" s="44" t="s">
        <v>585</v>
      </c>
      <c r="C662" s="45" t="s">
        <v>586</v>
      </c>
      <c r="D662" s="46">
        <v>499</v>
      </c>
      <c r="E662" s="47" t="s">
        <v>119</v>
      </c>
      <c r="F662" s="20">
        <f t="shared" si="56"/>
        <v>0</v>
      </c>
      <c r="G662" s="85">
        <f t="shared" si="57"/>
        <v>499</v>
      </c>
    </row>
    <row r="663" spans="1:7" ht="12.75">
      <c r="A663" s="84">
        <v>8411080743602</v>
      </c>
      <c r="B663" s="44" t="s">
        <v>587</v>
      </c>
      <c r="C663" s="45" t="s">
        <v>588</v>
      </c>
      <c r="D663" s="46">
        <v>622</v>
      </c>
      <c r="E663" s="47" t="s">
        <v>119</v>
      </c>
      <c r="F663" s="20">
        <f t="shared" si="56"/>
        <v>0</v>
      </c>
      <c r="G663" s="85">
        <f t="shared" si="57"/>
        <v>622</v>
      </c>
    </row>
    <row r="664" spans="1:7" ht="12.75">
      <c r="A664" s="84">
        <v>8411080743619</v>
      </c>
      <c r="B664" s="44" t="s">
        <v>589</v>
      </c>
      <c r="C664" s="45" t="s">
        <v>593</v>
      </c>
      <c r="D664" s="46">
        <v>43</v>
      </c>
      <c r="E664" s="47" t="s">
        <v>119</v>
      </c>
      <c r="F664" s="20">
        <f t="shared" si="56"/>
        <v>0</v>
      </c>
      <c r="G664" s="85">
        <f t="shared" si="57"/>
        <v>43</v>
      </c>
    </row>
    <row r="665" spans="1:7" ht="12.75">
      <c r="A665" s="84">
        <v>8411080743626</v>
      </c>
      <c r="B665" s="44" t="s">
        <v>590</v>
      </c>
      <c r="C665" s="45" t="s">
        <v>594</v>
      </c>
      <c r="D665" s="46">
        <v>98</v>
      </c>
      <c r="E665" s="47" t="s">
        <v>119</v>
      </c>
      <c r="F665" s="20">
        <f t="shared" si="56"/>
        <v>0</v>
      </c>
      <c r="G665" s="85">
        <f t="shared" si="57"/>
        <v>98</v>
      </c>
    </row>
    <row r="666" spans="1:7" ht="12.75">
      <c r="A666" s="84">
        <v>8411080743633</v>
      </c>
      <c r="B666" s="44" t="s">
        <v>591</v>
      </c>
      <c r="C666" s="45" t="s">
        <v>595</v>
      </c>
      <c r="D666" s="46">
        <v>150</v>
      </c>
      <c r="E666" s="47" t="s">
        <v>119</v>
      </c>
      <c r="F666" s="20">
        <f t="shared" si="56"/>
        <v>0</v>
      </c>
      <c r="G666" s="85">
        <f t="shared" si="57"/>
        <v>150</v>
      </c>
    </row>
    <row r="667" spans="1:7" ht="12.75">
      <c r="A667" s="84">
        <v>8411080743640</v>
      </c>
      <c r="B667" s="44" t="s">
        <v>592</v>
      </c>
      <c r="C667" s="45" t="s">
        <v>596</v>
      </c>
      <c r="D667" s="46">
        <v>207</v>
      </c>
      <c r="E667" s="47" t="s">
        <v>119</v>
      </c>
      <c r="F667" s="20">
        <f t="shared" si="56"/>
        <v>0</v>
      </c>
      <c r="G667" s="85">
        <f t="shared" si="57"/>
        <v>207</v>
      </c>
    </row>
    <row r="668" spans="1:7" ht="12.75">
      <c r="A668" s="122" t="s">
        <v>1073</v>
      </c>
      <c r="B668" s="123"/>
      <c r="C668" s="123"/>
      <c r="D668" s="123"/>
      <c r="E668" s="123"/>
      <c r="F668" s="123"/>
      <c r="G668" s="124"/>
    </row>
    <row r="669" spans="1:7" ht="12.75">
      <c r="A669" s="86"/>
      <c r="B669" s="44" t="s">
        <v>324</v>
      </c>
      <c r="C669" s="45" t="s">
        <v>561</v>
      </c>
      <c r="D669" s="96" t="s">
        <v>318</v>
      </c>
      <c r="E669" s="90"/>
      <c r="F669" s="90"/>
      <c r="G669" s="104" t="s">
        <v>318</v>
      </c>
    </row>
    <row r="670" spans="1:7" ht="12.75">
      <c r="A670" s="86"/>
      <c r="B670" s="44" t="s">
        <v>325</v>
      </c>
      <c r="C670" s="45" t="s">
        <v>562</v>
      </c>
      <c r="D670" s="96" t="s">
        <v>318</v>
      </c>
      <c r="E670" s="90"/>
      <c r="F670" s="90"/>
      <c r="G670" s="104" t="s">
        <v>318</v>
      </c>
    </row>
    <row r="671" spans="1:7" ht="12.75">
      <c r="A671" s="86"/>
      <c r="B671" s="44" t="s">
        <v>326</v>
      </c>
      <c r="C671" s="45" t="s">
        <v>563</v>
      </c>
      <c r="D671" s="96" t="s">
        <v>318</v>
      </c>
      <c r="E671" s="90"/>
      <c r="F671" s="90"/>
      <c r="G671" s="104" t="s">
        <v>318</v>
      </c>
    </row>
    <row r="672" spans="1:7" ht="12.75">
      <c r="A672" s="86"/>
      <c r="B672" s="44" t="s">
        <v>327</v>
      </c>
      <c r="C672" s="45" t="s">
        <v>564</v>
      </c>
      <c r="D672" s="96" t="s">
        <v>318</v>
      </c>
      <c r="E672" s="90"/>
      <c r="F672" s="90"/>
      <c r="G672" s="104" t="s">
        <v>318</v>
      </c>
    </row>
    <row r="673" spans="1:7" ht="12.75">
      <c r="A673" s="86"/>
      <c r="B673" s="44" t="s">
        <v>328</v>
      </c>
      <c r="C673" s="45" t="s">
        <v>565</v>
      </c>
      <c r="D673" s="96" t="s">
        <v>318</v>
      </c>
      <c r="E673" s="90"/>
      <c r="F673" s="90"/>
      <c r="G673" s="104" t="s">
        <v>318</v>
      </c>
    </row>
    <row r="674" spans="1:7" ht="12.75">
      <c r="A674" s="86"/>
      <c r="B674" s="44" t="s">
        <v>329</v>
      </c>
      <c r="C674" s="45" t="s">
        <v>566</v>
      </c>
      <c r="D674" s="96" t="s">
        <v>318</v>
      </c>
      <c r="E674" s="90"/>
      <c r="F674" s="90"/>
      <c r="G674" s="104" t="s">
        <v>318</v>
      </c>
    </row>
    <row r="675" spans="1:7" ht="12.75">
      <c r="A675" s="86"/>
      <c r="B675" s="44" t="s">
        <v>330</v>
      </c>
      <c r="C675" s="45" t="s">
        <v>567</v>
      </c>
      <c r="D675" s="96" t="s">
        <v>318</v>
      </c>
      <c r="E675" s="90"/>
      <c r="F675" s="90"/>
      <c r="G675" s="104" t="s">
        <v>318</v>
      </c>
    </row>
    <row r="676" spans="1:7" ht="12.75">
      <c r="A676" s="86"/>
      <c r="B676" s="44" t="s">
        <v>331</v>
      </c>
      <c r="C676" s="45" t="s">
        <v>876</v>
      </c>
      <c r="D676" s="96" t="s">
        <v>318</v>
      </c>
      <c r="E676" s="90"/>
      <c r="F676" s="90"/>
      <c r="G676" s="104" t="s">
        <v>318</v>
      </c>
    </row>
    <row r="677" spans="1:7" ht="12.75">
      <c r="A677" s="122" t="s">
        <v>1074</v>
      </c>
      <c r="B677" s="123"/>
      <c r="C677" s="123"/>
      <c r="D677" s="123"/>
      <c r="E677" s="123"/>
      <c r="F677" s="123"/>
      <c r="G677" s="124"/>
    </row>
    <row r="678" spans="1:7" ht="12.75">
      <c r="A678" s="84">
        <v>8411080743657</v>
      </c>
      <c r="B678" s="44" t="s">
        <v>597</v>
      </c>
      <c r="C678" s="45" t="s">
        <v>568</v>
      </c>
      <c r="D678" s="46">
        <v>134</v>
      </c>
      <c r="E678" s="47" t="s">
        <v>119</v>
      </c>
      <c r="F678" s="20">
        <f aca="true" t="shared" si="58" ref="F678:F683">IF(E678=E$18,F$18,IF(E678=E$19,F$19,IF(E678=E$20,F$20,"")))</f>
        <v>0</v>
      </c>
      <c r="G678" s="85">
        <f aca="true" t="shared" si="59" ref="G678:G683">IF(F678="","",D678-(D678*F678))</f>
        <v>134</v>
      </c>
    </row>
    <row r="679" spans="1:7" ht="12.75">
      <c r="A679" s="84">
        <v>8411080743664</v>
      </c>
      <c r="B679" s="44" t="s">
        <v>598</v>
      </c>
      <c r="C679" s="45" t="s">
        <v>600</v>
      </c>
      <c r="D679" s="46">
        <v>194</v>
      </c>
      <c r="E679" s="47" t="s">
        <v>119</v>
      </c>
      <c r="F679" s="20">
        <f t="shared" si="58"/>
        <v>0</v>
      </c>
      <c r="G679" s="85">
        <f t="shared" si="59"/>
        <v>194</v>
      </c>
    </row>
    <row r="680" spans="1:7" ht="12.75">
      <c r="A680" s="84">
        <v>8411080743671</v>
      </c>
      <c r="B680" s="44" t="s">
        <v>599</v>
      </c>
      <c r="C680" s="45" t="s">
        <v>569</v>
      </c>
      <c r="D680" s="46">
        <v>268</v>
      </c>
      <c r="E680" s="47" t="s">
        <v>119</v>
      </c>
      <c r="F680" s="20">
        <f t="shared" si="58"/>
        <v>0</v>
      </c>
      <c r="G680" s="85">
        <f t="shared" si="59"/>
        <v>268</v>
      </c>
    </row>
    <row r="681" spans="1:7" ht="12.75">
      <c r="A681" s="84">
        <v>8425374151844</v>
      </c>
      <c r="B681" s="44" t="s">
        <v>218</v>
      </c>
      <c r="C681" s="45" t="s">
        <v>570</v>
      </c>
      <c r="D681" s="46">
        <v>965</v>
      </c>
      <c r="E681" s="47" t="s">
        <v>119</v>
      </c>
      <c r="F681" s="20">
        <f t="shared" si="58"/>
        <v>0</v>
      </c>
      <c r="G681" s="85">
        <f t="shared" si="59"/>
        <v>965</v>
      </c>
    </row>
    <row r="682" spans="1:7" ht="12.75">
      <c r="A682" s="84">
        <v>8425374151851</v>
      </c>
      <c r="B682" s="44" t="s">
        <v>219</v>
      </c>
      <c r="C682" s="45" t="s">
        <v>571</v>
      </c>
      <c r="D682" s="46">
        <v>1215</v>
      </c>
      <c r="E682" s="47" t="s">
        <v>119</v>
      </c>
      <c r="F682" s="20">
        <f t="shared" si="58"/>
        <v>0</v>
      </c>
      <c r="G682" s="85">
        <f t="shared" si="59"/>
        <v>1215</v>
      </c>
    </row>
    <row r="683" spans="1:7" ht="12.75">
      <c r="A683" s="84">
        <v>8425374151868</v>
      </c>
      <c r="B683" s="44" t="s">
        <v>220</v>
      </c>
      <c r="C683" s="45" t="s">
        <v>877</v>
      </c>
      <c r="D683" s="46">
        <v>1456</v>
      </c>
      <c r="E683" s="47" t="s">
        <v>119</v>
      </c>
      <c r="F683" s="20">
        <f t="shared" si="58"/>
        <v>0</v>
      </c>
      <c r="G683" s="85">
        <f t="shared" si="59"/>
        <v>1456</v>
      </c>
    </row>
    <row r="684" spans="1:7" ht="12.75">
      <c r="A684" s="122" t="s">
        <v>1075</v>
      </c>
      <c r="B684" s="123"/>
      <c r="C684" s="123"/>
      <c r="D684" s="123"/>
      <c r="E684" s="123"/>
      <c r="F684" s="123"/>
      <c r="G684" s="124"/>
    </row>
    <row r="685" spans="1:7" ht="12.75">
      <c r="A685" s="84">
        <v>8411080743688</v>
      </c>
      <c r="B685" s="44" t="s">
        <v>601</v>
      </c>
      <c r="C685" s="45" t="s">
        <v>878</v>
      </c>
      <c r="D685" s="46">
        <v>566</v>
      </c>
      <c r="E685" s="47" t="s">
        <v>119</v>
      </c>
      <c r="F685" s="20">
        <f aca="true" t="shared" si="60" ref="F685:F690">IF(E685=E$18,F$18,IF(E685=E$19,F$19,IF(E685=E$20,F$20,"")))</f>
        <v>0</v>
      </c>
      <c r="G685" s="85">
        <f aca="true" t="shared" si="61" ref="G685:G690">IF(F685="","",D685-(D685*F685))</f>
        <v>566</v>
      </c>
    </row>
    <row r="686" spans="1:7" ht="12.75">
      <c r="A686" s="84">
        <v>8411080743695</v>
      </c>
      <c r="B686" s="44" t="s">
        <v>602</v>
      </c>
      <c r="C686" s="45" t="s">
        <v>879</v>
      </c>
      <c r="D686" s="46">
        <v>718</v>
      </c>
      <c r="E686" s="47" t="s">
        <v>119</v>
      </c>
      <c r="F686" s="20">
        <f t="shared" si="60"/>
        <v>0</v>
      </c>
      <c r="G686" s="85">
        <f t="shared" si="61"/>
        <v>718</v>
      </c>
    </row>
    <row r="687" spans="1:7" ht="12.75">
      <c r="A687" s="84">
        <v>8411080743701</v>
      </c>
      <c r="B687" s="44" t="s">
        <v>603</v>
      </c>
      <c r="C687" s="45" t="s">
        <v>607</v>
      </c>
      <c r="D687" s="46">
        <v>1294</v>
      </c>
      <c r="E687" s="47" t="s">
        <v>119</v>
      </c>
      <c r="F687" s="20">
        <f t="shared" si="60"/>
        <v>0</v>
      </c>
      <c r="G687" s="85">
        <f t="shared" si="61"/>
        <v>1294</v>
      </c>
    </row>
    <row r="688" spans="1:7" ht="12.75">
      <c r="A688" s="84">
        <v>8411080743718</v>
      </c>
      <c r="B688" s="44" t="s">
        <v>604</v>
      </c>
      <c r="C688" s="45" t="s">
        <v>608</v>
      </c>
      <c r="D688" s="46">
        <v>715</v>
      </c>
      <c r="E688" s="47" t="s">
        <v>119</v>
      </c>
      <c r="F688" s="20">
        <f t="shared" si="60"/>
        <v>0</v>
      </c>
      <c r="G688" s="85">
        <f t="shared" si="61"/>
        <v>715</v>
      </c>
    </row>
    <row r="689" spans="1:7" ht="12.75">
      <c r="A689" s="84">
        <v>8411080743749</v>
      </c>
      <c r="B689" s="44" t="s">
        <v>605</v>
      </c>
      <c r="C689" s="45" t="s">
        <v>880</v>
      </c>
      <c r="D689" s="46">
        <v>1416</v>
      </c>
      <c r="E689" s="47" t="s">
        <v>119</v>
      </c>
      <c r="F689" s="20">
        <f t="shared" si="60"/>
        <v>0</v>
      </c>
      <c r="G689" s="85">
        <f t="shared" si="61"/>
        <v>1416</v>
      </c>
    </row>
    <row r="690" spans="1:7" ht="12.75">
      <c r="A690" s="84">
        <v>8411080743756</v>
      </c>
      <c r="B690" s="44" t="s">
        <v>606</v>
      </c>
      <c r="C690" s="45" t="s">
        <v>609</v>
      </c>
      <c r="D690" s="46">
        <v>1915</v>
      </c>
      <c r="E690" s="47" t="s">
        <v>119</v>
      </c>
      <c r="F690" s="20">
        <f t="shared" si="60"/>
        <v>0</v>
      </c>
      <c r="G690" s="85">
        <f t="shared" si="61"/>
        <v>1915</v>
      </c>
    </row>
    <row r="691" spans="1:7" ht="12.75">
      <c r="A691" s="122" t="s">
        <v>1076</v>
      </c>
      <c r="B691" s="123"/>
      <c r="C691" s="123"/>
      <c r="D691" s="123"/>
      <c r="E691" s="123"/>
      <c r="F691" s="123"/>
      <c r="G691" s="124"/>
    </row>
    <row r="692" spans="1:7" ht="12.75">
      <c r="A692" s="84">
        <v>8425374057184</v>
      </c>
      <c r="B692" s="44" t="s">
        <v>109</v>
      </c>
      <c r="C692" s="45" t="s">
        <v>572</v>
      </c>
      <c r="D692" s="46">
        <v>1262</v>
      </c>
      <c r="E692" s="47" t="s">
        <v>119</v>
      </c>
      <c r="F692" s="20">
        <f aca="true" t="shared" si="62" ref="F692:F699">IF(E692=E$18,F$18,IF(E692=E$19,F$19,IF(E692=E$20,F$20,"")))</f>
        <v>0</v>
      </c>
      <c r="G692" s="85">
        <f aca="true" t="shared" si="63" ref="G692:G699">IF(F692="","",D692-(D692*F692))</f>
        <v>1262</v>
      </c>
    </row>
    <row r="693" spans="1:7" ht="12.75">
      <c r="A693" s="84">
        <v>8425374057191</v>
      </c>
      <c r="B693" s="44" t="s">
        <v>110</v>
      </c>
      <c r="C693" s="45" t="s">
        <v>573</v>
      </c>
      <c r="D693" s="46">
        <v>1430</v>
      </c>
      <c r="E693" s="47" t="s">
        <v>119</v>
      </c>
      <c r="F693" s="20">
        <f t="shared" si="62"/>
        <v>0</v>
      </c>
      <c r="G693" s="85">
        <f t="shared" si="63"/>
        <v>1430</v>
      </c>
    </row>
    <row r="694" spans="1:7" ht="12.75">
      <c r="A694" s="84">
        <v>8425374053322</v>
      </c>
      <c r="B694" s="44" t="s">
        <v>111</v>
      </c>
      <c r="C694" s="45" t="s">
        <v>574</v>
      </c>
      <c r="D694" s="46">
        <v>3095</v>
      </c>
      <c r="E694" s="47" t="s">
        <v>119</v>
      </c>
      <c r="F694" s="20">
        <f t="shared" si="62"/>
        <v>0</v>
      </c>
      <c r="G694" s="85">
        <f t="shared" si="63"/>
        <v>3095</v>
      </c>
    </row>
    <row r="695" spans="1:7" ht="12.75">
      <c r="A695" s="84">
        <v>8425374057177</v>
      </c>
      <c r="B695" s="44" t="s">
        <v>112</v>
      </c>
      <c r="C695" s="45" t="s">
        <v>575</v>
      </c>
      <c r="D695" s="46">
        <v>4128</v>
      </c>
      <c r="E695" s="47" t="s">
        <v>119</v>
      </c>
      <c r="F695" s="20">
        <f t="shared" si="62"/>
        <v>0</v>
      </c>
      <c r="G695" s="85">
        <f t="shared" si="63"/>
        <v>4128</v>
      </c>
    </row>
    <row r="696" spans="1:7" ht="12.75">
      <c r="A696" s="86">
        <v>8425374074693</v>
      </c>
      <c r="B696" s="44">
        <v>367545230</v>
      </c>
      <c r="C696" s="45" t="s">
        <v>827</v>
      </c>
      <c r="D696" s="46">
        <v>36</v>
      </c>
      <c r="E696" s="47" t="s">
        <v>348</v>
      </c>
      <c r="F696" s="20">
        <f t="shared" si="62"/>
        <v>0</v>
      </c>
      <c r="G696" s="85">
        <f t="shared" si="63"/>
        <v>36</v>
      </c>
    </row>
    <row r="697" spans="1:7" ht="12.75">
      <c r="A697" s="86">
        <v>8425374074679</v>
      </c>
      <c r="B697" s="44">
        <v>4819200301</v>
      </c>
      <c r="C697" s="45" t="s">
        <v>828</v>
      </c>
      <c r="D697" s="46">
        <v>157</v>
      </c>
      <c r="E697" s="47" t="s">
        <v>348</v>
      </c>
      <c r="F697" s="20">
        <f t="shared" si="62"/>
        <v>0</v>
      </c>
      <c r="G697" s="85">
        <f t="shared" si="63"/>
        <v>157</v>
      </c>
    </row>
    <row r="698" spans="1:7" ht="12.75">
      <c r="A698" s="86">
        <v>8425374069194</v>
      </c>
      <c r="B698" s="44">
        <v>338522</v>
      </c>
      <c r="C698" s="45" t="s">
        <v>829</v>
      </c>
      <c r="D698" s="46">
        <v>4</v>
      </c>
      <c r="E698" s="47" t="s">
        <v>348</v>
      </c>
      <c r="F698" s="20">
        <f t="shared" si="62"/>
        <v>0</v>
      </c>
      <c r="G698" s="85">
        <f t="shared" si="63"/>
        <v>4</v>
      </c>
    </row>
    <row r="699" spans="1:7" ht="12.75">
      <c r="A699" s="86">
        <v>8425374100569</v>
      </c>
      <c r="B699" s="44">
        <v>3605061700</v>
      </c>
      <c r="C699" s="45" t="s">
        <v>881</v>
      </c>
      <c r="D699" s="46">
        <v>12</v>
      </c>
      <c r="E699" s="47" t="s">
        <v>348</v>
      </c>
      <c r="F699" s="20">
        <f t="shared" si="62"/>
        <v>0</v>
      </c>
      <c r="G699" s="85">
        <f t="shared" si="63"/>
        <v>12</v>
      </c>
    </row>
    <row r="700" spans="1:7" ht="12.75">
      <c r="A700" s="122" t="s">
        <v>1077</v>
      </c>
      <c r="B700" s="123"/>
      <c r="C700" s="123"/>
      <c r="D700" s="123"/>
      <c r="E700" s="123"/>
      <c r="F700" s="123"/>
      <c r="G700" s="124"/>
    </row>
    <row r="701" spans="1:7" ht="12.75">
      <c r="A701" s="84">
        <v>8411080743763</v>
      </c>
      <c r="B701" s="44" t="s">
        <v>610</v>
      </c>
      <c r="C701" s="45" t="s">
        <v>612</v>
      </c>
      <c r="D701" s="46">
        <v>702</v>
      </c>
      <c r="E701" s="47" t="s">
        <v>119</v>
      </c>
      <c r="F701" s="20">
        <f>IF(E701=E$18,F$18,IF(E701=E$19,F$19,IF(E701=E$20,F$20,"")))</f>
        <v>0</v>
      </c>
      <c r="G701" s="85">
        <f>IF(F701="","",D701-(D701*F701))</f>
        <v>702</v>
      </c>
    </row>
    <row r="702" spans="1:7" ht="12.75">
      <c r="A702" s="84">
        <v>8411080743770</v>
      </c>
      <c r="B702" s="44" t="s">
        <v>611</v>
      </c>
      <c r="C702" s="45" t="s">
        <v>613</v>
      </c>
      <c r="D702" s="46">
        <v>1569</v>
      </c>
      <c r="E702" s="47" t="s">
        <v>119</v>
      </c>
      <c r="F702" s="20">
        <f>IF(E702=E$18,F$18,IF(E702=E$19,F$19,IF(E702=E$20,F$20,"")))</f>
        <v>0</v>
      </c>
      <c r="G702" s="85">
        <f>IF(F702="","",D702-(D702*F702))</f>
        <v>1569</v>
      </c>
    </row>
    <row r="703" spans="1:7" ht="12.75">
      <c r="A703" s="84">
        <v>8425374057061</v>
      </c>
      <c r="B703" s="44" t="s">
        <v>113</v>
      </c>
      <c r="C703" s="45" t="s">
        <v>882</v>
      </c>
      <c r="D703" s="46">
        <v>3699</v>
      </c>
      <c r="E703" s="47" t="s">
        <v>119</v>
      </c>
      <c r="F703" s="20">
        <f>IF(E703=E$18,F$18,IF(E703=E$19,F$19,IF(E703=E$20,F$20,"")))</f>
        <v>0</v>
      </c>
      <c r="G703" s="85">
        <f>IF(F703="","",D703-(D703*F703))</f>
        <v>3699</v>
      </c>
    </row>
    <row r="704" spans="1:7" ht="12.75">
      <c r="A704" s="122" t="s">
        <v>1078</v>
      </c>
      <c r="B704" s="123"/>
      <c r="C704" s="123"/>
      <c r="D704" s="123"/>
      <c r="E704" s="123"/>
      <c r="F704" s="123"/>
      <c r="G704" s="124"/>
    </row>
    <row r="705" spans="1:7" ht="12.75">
      <c r="A705" s="84">
        <v>8425374054152</v>
      </c>
      <c r="B705" s="44" t="s">
        <v>114</v>
      </c>
      <c r="C705" s="45" t="s">
        <v>576</v>
      </c>
      <c r="D705" s="46">
        <v>1896</v>
      </c>
      <c r="E705" s="47" t="s">
        <v>119</v>
      </c>
      <c r="F705" s="20">
        <f>IF(E705=E$18,F$18,IF(E705=E$19,F$19,IF(E705=E$20,F$20,"")))</f>
        <v>0</v>
      </c>
      <c r="G705" s="85">
        <f>IF(F705="","",D705-(D705*F705))</f>
        <v>1896</v>
      </c>
    </row>
    <row r="706" spans="1:7" ht="12.75">
      <c r="A706" s="84">
        <v>8425374056859</v>
      </c>
      <c r="B706" s="44" t="s">
        <v>115</v>
      </c>
      <c r="C706" s="45" t="s">
        <v>577</v>
      </c>
      <c r="D706" s="46">
        <v>2547</v>
      </c>
      <c r="E706" s="47" t="s">
        <v>119</v>
      </c>
      <c r="F706" s="20">
        <f>IF(E706=E$18,F$18,IF(E706=E$19,F$19,IF(E706=E$20,F$20,"")))</f>
        <v>0</v>
      </c>
      <c r="G706" s="85">
        <f>IF(F706="","",D706-(D706*F706))</f>
        <v>2547</v>
      </c>
    </row>
    <row r="707" spans="1:7" ht="12.75">
      <c r="A707" s="84">
        <v>8425374056873</v>
      </c>
      <c r="B707" s="44" t="s">
        <v>116</v>
      </c>
      <c r="C707" s="45" t="s">
        <v>578</v>
      </c>
      <c r="D707" s="46">
        <v>3746</v>
      </c>
      <c r="E707" s="47" t="s">
        <v>119</v>
      </c>
      <c r="F707" s="20">
        <f>IF(E707=E$18,F$18,IF(E707=E$19,F$19,IF(E707=E$20,F$20,"")))</f>
        <v>0</v>
      </c>
      <c r="G707" s="85">
        <f>IF(F707="","",D707-(D707*F707))</f>
        <v>3746</v>
      </c>
    </row>
    <row r="708" spans="1:7" ht="12.75">
      <c r="A708" s="84">
        <v>8425374056880</v>
      </c>
      <c r="B708" s="44" t="s">
        <v>117</v>
      </c>
      <c r="C708" s="45" t="s">
        <v>579</v>
      </c>
      <c r="D708" s="46">
        <v>4573</v>
      </c>
      <c r="E708" s="47" t="s">
        <v>119</v>
      </c>
      <c r="F708" s="20">
        <f>IF(E708=E$18,F$18,IF(E708=E$19,F$19,IF(E708=E$20,F$20,"")))</f>
        <v>0</v>
      </c>
      <c r="G708" s="85">
        <f>IF(F708="","",D708-(D708*F708))</f>
        <v>4573</v>
      </c>
    </row>
    <row r="709" spans="1:7" ht="12.75">
      <c r="A709" s="122" t="s">
        <v>1079</v>
      </c>
      <c r="B709" s="123"/>
      <c r="C709" s="123"/>
      <c r="D709" s="123"/>
      <c r="E709" s="123"/>
      <c r="F709" s="123"/>
      <c r="G709" s="124"/>
    </row>
    <row r="710" spans="1:7" ht="12.75">
      <c r="A710" s="84">
        <v>8425374056934</v>
      </c>
      <c r="B710" s="44" t="s">
        <v>614</v>
      </c>
      <c r="C710" s="45" t="s">
        <v>883</v>
      </c>
      <c r="D710" s="46">
        <v>6269</v>
      </c>
      <c r="E710" s="47" t="s">
        <v>119</v>
      </c>
      <c r="F710" s="20">
        <f>IF(E710=E$18,F$18,IF(E710=E$19,F$19,IF(E710=E$20,F$20,"")))</f>
        <v>0</v>
      </c>
      <c r="G710" s="85">
        <f aca="true" t="shared" si="64" ref="G710:G718">IF(F710="","",D710-(D710*F710))</f>
        <v>6269</v>
      </c>
    </row>
    <row r="711" spans="1:7" ht="12.75">
      <c r="A711" s="84">
        <v>8425374057719</v>
      </c>
      <c r="B711" s="44" t="s">
        <v>615</v>
      </c>
      <c r="C711" s="45" t="s">
        <v>884</v>
      </c>
      <c r="D711" s="46">
        <v>7992</v>
      </c>
      <c r="E711" s="47" t="s">
        <v>119</v>
      </c>
      <c r="F711" s="20">
        <f>IF(E711=E$18,F$18,IF(E711=E$19,F$19,IF(E711=E$20,F$20,"")))</f>
        <v>0</v>
      </c>
      <c r="G711" s="85">
        <f t="shared" si="64"/>
        <v>7992</v>
      </c>
    </row>
    <row r="712" spans="1:7" ht="12.75">
      <c r="A712" s="84">
        <v>8425374053711</v>
      </c>
      <c r="B712" s="44" t="s">
        <v>616</v>
      </c>
      <c r="C712" s="45" t="s">
        <v>617</v>
      </c>
      <c r="D712" s="46">
        <v>9970</v>
      </c>
      <c r="E712" s="47" t="s">
        <v>119</v>
      </c>
      <c r="F712" s="20">
        <f aca="true" t="shared" si="65" ref="F712:F718">IF(E712=E$18,F$18,IF(E712=E$19,F$19,IF(E712=E$20,F$20,"")))</f>
        <v>0</v>
      </c>
      <c r="G712" s="85">
        <f t="shared" si="64"/>
        <v>9970</v>
      </c>
    </row>
    <row r="713" spans="1:7" ht="12.75">
      <c r="A713" s="84"/>
      <c r="B713" s="44" t="s">
        <v>916</v>
      </c>
      <c r="C713" s="45" t="s">
        <v>922</v>
      </c>
      <c r="D713" s="46">
        <v>6173</v>
      </c>
      <c r="E713" s="47" t="s">
        <v>119</v>
      </c>
      <c r="F713" s="20">
        <f t="shared" si="65"/>
        <v>0</v>
      </c>
      <c r="G713" s="85">
        <f t="shared" si="64"/>
        <v>6173</v>
      </c>
    </row>
    <row r="714" spans="1:7" ht="12.75">
      <c r="A714" s="84"/>
      <c r="B714" s="44" t="s">
        <v>917</v>
      </c>
      <c r="C714" s="45" t="s">
        <v>923</v>
      </c>
      <c r="D714" s="46">
        <v>7448</v>
      </c>
      <c r="E714" s="47" t="s">
        <v>119</v>
      </c>
      <c r="F714" s="20">
        <f t="shared" si="65"/>
        <v>0</v>
      </c>
      <c r="G714" s="85">
        <f t="shared" si="64"/>
        <v>7448</v>
      </c>
    </row>
    <row r="715" spans="1:7" ht="12.75">
      <c r="A715" s="84">
        <v>8411080750099</v>
      </c>
      <c r="B715" s="44" t="s">
        <v>918</v>
      </c>
      <c r="C715" s="45" t="s">
        <v>925</v>
      </c>
      <c r="D715" s="46">
        <v>9793</v>
      </c>
      <c r="E715" s="47" t="s">
        <v>119</v>
      </c>
      <c r="F715" s="20">
        <f t="shared" si="65"/>
        <v>0</v>
      </c>
      <c r="G715" s="85">
        <f t="shared" si="64"/>
        <v>9793</v>
      </c>
    </row>
    <row r="716" spans="1:7" ht="12.75">
      <c r="A716" s="84"/>
      <c r="B716" s="44" t="s">
        <v>919</v>
      </c>
      <c r="C716" s="45" t="s">
        <v>924</v>
      </c>
      <c r="D716" s="46">
        <v>8052</v>
      </c>
      <c r="E716" s="47" t="s">
        <v>119</v>
      </c>
      <c r="F716" s="20">
        <f t="shared" si="65"/>
        <v>0</v>
      </c>
      <c r="G716" s="85">
        <f t="shared" si="64"/>
        <v>8052</v>
      </c>
    </row>
    <row r="717" spans="1:7" ht="12.75">
      <c r="A717" s="84">
        <v>8411080750068</v>
      </c>
      <c r="B717" s="44" t="s">
        <v>920</v>
      </c>
      <c r="C717" s="45" t="s">
        <v>926</v>
      </c>
      <c r="D717" s="46">
        <v>13258</v>
      </c>
      <c r="E717" s="47" t="s">
        <v>119</v>
      </c>
      <c r="F717" s="20">
        <f t="shared" si="65"/>
        <v>0</v>
      </c>
      <c r="G717" s="85">
        <f t="shared" si="64"/>
        <v>13258</v>
      </c>
    </row>
    <row r="718" spans="1:7" ht="12.75">
      <c r="A718" s="84"/>
      <c r="B718" s="44" t="s">
        <v>921</v>
      </c>
      <c r="C718" s="45" t="s">
        <v>927</v>
      </c>
      <c r="D718" s="46">
        <v>11104</v>
      </c>
      <c r="E718" s="47" t="s">
        <v>119</v>
      </c>
      <c r="F718" s="20">
        <f t="shared" si="65"/>
        <v>0</v>
      </c>
      <c r="G718" s="85">
        <f t="shared" si="64"/>
        <v>11104</v>
      </c>
    </row>
    <row r="719" spans="1:7" ht="12.75">
      <c r="A719" s="125" t="s">
        <v>618</v>
      </c>
      <c r="B719" s="126"/>
      <c r="C719" s="126"/>
      <c r="D719" s="126"/>
      <c r="E719" s="126"/>
      <c r="F719" s="126"/>
      <c r="G719" s="127"/>
    </row>
    <row r="720" spans="1:7" ht="12.75">
      <c r="A720" s="125" t="s">
        <v>118</v>
      </c>
      <c r="B720" s="126"/>
      <c r="C720" s="126"/>
      <c r="D720" s="126"/>
      <c r="E720" s="126"/>
      <c r="F720" s="126"/>
      <c r="G720" s="127"/>
    </row>
    <row r="721" spans="1:7" ht="12.75">
      <c r="A721" s="86"/>
      <c r="B721" s="44" t="s">
        <v>931</v>
      </c>
      <c r="C721" s="45" t="s">
        <v>928</v>
      </c>
      <c r="D721" s="46">
        <v>276</v>
      </c>
      <c r="E721" s="47" t="s">
        <v>348</v>
      </c>
      <c r="F721" s="20">
        <f>IF(E721=E$18,F$18,IF(E721=E$19,F$19,IF(E721=E$20,F$20,"")))</f>
        <v>0</v>
      </c>
      <c r="G721" s="85">
        <f>IF(F721="","",D721-(D721*F721))</f>
        <v>276</v>
      </c>
    </row>
    <row r="722" spans="1:7" ht="12.75">
      <c r="A722" s="86"/>
      <c r="B722" s="44" t="s">
        <v>932</v>
      </c>
      <c r="C722" s="45" t="s">
        <v>929</v>
      </c>
      <c r="D722" s="46">
        <v>375</v>
      </c>
      <c r="E722" s="47" t="s">
        <v>348</v>
      </c>
      <c r="F722" s="20">
        <f>IF(E722=E$18,F$18,IF(E722=E$19,F$19,IF(E722=E$20,F$20,"")))</f>
        <v>0</v>
      </c>
      <c r="G722" s="85">
        <f>IF(F722="","",D722-(D722*F722))</f>
        <v>375</v>
      </c>
    </row>
    <row r="723" spans="1:7" ht="12.75">
      <c r="A723" s="86"/>
      <c r="B723" s="44" t="s">
        <v>933</v>
      </c>
      <c r="C723" s="45" t="s">
        <v>930</v>
      </c>
      <c r="D723" s="46">
        <v>631</v>
      </c>
      <c r="E723" s="47" t="s">
        <v>348</v>
      </c>
      <c r="F723" s="20">
        <f>IF(E723=E$18,F$18,IF(E723=E$19,F$19,IF(E723=E$20,F$20,"")))</f>
        <v>0</v>
      </c>
      <c r="G723" s="85">
        <f>IF(F723="","",D723-(D723*F723))</f>
        <v>631</v>
      </c>
    </row>
    <row r="724" spans="1:7" ht="23.25">
      <c r="A724" s="119" t="s">
        <v>84</v>
      </c>
      <c r="B724" s="120"/>
      <c r="C724" s="120"/>
      <c r="D724" s="120"/>
      <c r="E724" s="120"/>
      <c r="F724" s="120"/>
      <c r="G724" s="121"/>
    </row>
    <row r="725" spans="1:7" ht="12.75">
      <c r="A725" s="122" t="s">
        <v>1080</v>
      </c>
      <c r="B725" s="123"/>
      <c r="C725" s="123"/>
      <c r="D725" s="123"/>
      <c r="E725" s="123"/>
      <c r="F725" s="123"/>
      <c r="G725" s="124"/>
    </row>
    <row r="726" spans="1:7" ht="12.75">
      <c r="A726" s="84">
        <v>8411080743824</v>
      </c>
      <c r="B726" s="44" t="s">
        <v>619</v>
      </c>
      <c r="C726" s="45" t="s">
        <v>621</v>
      </c>
      <c r="D726" s="46">
        <v>842</v>
      </c>
      <c r="E726" s="47" t="s">
        <v>119</v>
      </c>
      <c r="F726" s="20">
        <f>IF(E726=E$18,F$18,IF(E726=E$19,F$19,IF(E726=E$20,F$20,"")))</f>
        <v>0</v>
      </c>
      <c r="G726" s="85">
        <f>IF(F726="","",D726-(D726*F726))</f>
        <v>842</v>
      </c>
    </row>
    <row r="727" spans="1:7" ht="12.75">
      <c r="A727" s="84">
        <v>8411080743817</v>
      </c>
      <c r="B727" s="44" t="s">
        <v>620</v>
      </c>
      <c r="C727" s="45" t="s">
        <v>622</v>
      </c>
      <c r="D727" s="46">
        <v>1217</v>
      </c>
      <c r="E727" s="47" t="s">
        <v>119</v>
      </c>
      <c r="F727" s="20">
        <f>IF(E727=E$18,F$18,IF(E727=E$19,F$19,IF(E727=E$20,F$20,"")))</f>
        <v>0</v>
      </c>
      <c r="G727" s="85">
        <f>IF(F727="","",D727-(D727*F727))</f>
        <v>1217</v>
      </c>
    </row>
    <row r="728" spans="2:7" ht="12.75">
      <c r="B728" s="58"/>
      <c r="C728" s="59"/>
      <c r="D728" s="60"/>
      <c r="E728" s="59"/>
      <c r="G728" s="25"/>
    </row>
    <row r="729" spans="2:7" ht="12.75">
      <c r="B729" s="58"/>
      <c r="C729" s="59"/>
      <c r="D729" s="60"/>
      <c r="E729" s="59"/>
      <c r="G729" s="25"/>
    </row>
    <row r="730" spans="2:7" ht="12.75">
      <c r="B730" s="58"/>
      <c r="C730" s="59"/>
      <c r="D730" s="60"/>
      <c r="E730" s="59"/>
      <c r="G730" s="25"/>
    </row>
    <row r="731" spans="2:7" ht="12.75">
      <c r="B731" s="58"/>
      <c r="C731" s="59"/>
      <c r="D731" s="60"/>
      <c r="E731" s="59"/>
      <c r="G731" s="25"/>
    </row>
    <row r="732" spans="2:7" ht="12.75">
      <c r="B732" s="58"/>
      <c r="C732" s="59"/>
      <c r="D732" s="60"/>
      <c r="E732" s="59"/>
      <c r="G732" s="25"/>
    </row>
    <row r="733" spans="2:7" ht="12.75">
      <c r="B733" s="58"/>
      <c r="C733" s="59"/>
      <c r="D733" s="60"/>
      <c r="E733" s="59"/>
      <c r="G733" s="25"/>
    </row>
    <row r="734" spans="2:7" ht="12.75">
      <c r="B734" s="58"/>
      <c r="C734" s="59"/>
      <c r="D734" s="60"/>
      <c r="E734" s="59"/>
      <c r="G734" s="25"/>
    </row>
    <row r="735" spans="2:7" ht="12.75">
      <c r="B735" s="58"/>
      <c r="C735" s="59"/>
      <c r="D735" s="60"/>
      <c r="E735" s="59"/>
      <c r="G735" s="25"/>
    </row>
    <row r="736" spans="2:7" ht="12.75">
      <c r="B736" s="58"/>
      <c r="C736" s="59"/>
      <c r="D736" s="60"/>
      <c r="E736" s="59"/>
      <c r="G736" s="25"/>
    </row>
    <row r="737" spans="2:7" ht="12.75">
      <c r="B737" s="58"/>
      <c r="C737" s="59"/>
      <c r="D737" s="60"/>
      <c r="E737" s="59"/>
      <c r="G737" s="25"/>
    </row>
    <row r="738" spans="2:7" ht="12.75">
      <c r="B738" s="58"/>
      <c r="C738" s="59"/>
      <c r="D738" s="60"/>
      <c r="E738" s="59"/>
      <c r="G738" s="25"/>
    </row>
    <row r="739" spans="2:7" ht="12.75">
      <c r="B739" s="58"/>
      <c r="C739" s="59"/>
      <c r="D739" s="60"/>
      <c r="E739" s="59"/>
      <c r="G739" s="25"/>
    </row>
    <row r="740" spans="2:7" ht="12.75">
      <c r="B740" s="58"/>
      <c r="C740" s="59"/>
      <c r="D740" s="60"/>
      <c r="E740" s="59"/>
      <c r="G740" s="25"/>
    </row>
    <row r="741" spans="2:7" ht="12.75">
      <c r="B741" s="58"/>
      <c r="C741" s="59"/>
      <c r="D741" s="60"/>
      <c r="E741" s="59"/>
      <c r="G741" s="25"/>
    </row>
    <row r="742" spans="2:5" ht="12.75">
      <c r="B742" s="58"/>
      <c r="C742" s="59"/>
      <c r="D742" s="60"/>
      <c r="E742" s="59"/>
    </row>
    <row r="743" spans="2:5" ht="12.75">
      <c r="B743" s="58"/>
      <c r="C743" s="59"/>
      <c r="D743" s="60"/>
      <c r="E743" s="59"/>
    </row>
    <row r="744" spans="2:5" ht="12.75">
      <c r="B744" s="58"/>
      <c r="C744" s="59"/>
      <c r="D744" s="60"/>
      <c r="E744" s="59"/>
    </row>
    <row r="745" spans="2:5" ht="12.75">
      <c r="B745" s="58"/>
      <c r="C745" s="59"/>
      <c r="D745" s="60"/>
      <c r="E745" s="59"/>
    </row>
    <row r="746" spans="2:5" ht="12.75">
      <c r="B746" s="58"/>
      <c r="C746" s="59"/>
      <c r="D746" s="60"/>
      <c r="E746" s="59"/>
    </row>
    <row r="747" spans="2:5" ht="12.75">
      <c r="B747" s="58"/>
      <c r="C747" s="59"/>
      <c r="D747" s="60"/>
      <c r="E747" s="59"/>
    </row>
    <row r="748" spans="2:5" ht="12.75">
      <c r="B748" s="58"/>
      <c r="C748" s="59"/>
      <c r="D748" s="60"/>
      <c r="E748" s="59"/>
    </row>
    <row r="749" spans="2:5" ht="12.75">
      <c r="B749" s="58"/>
      <c r="C749" s="59"/>
      <c r="D749" s="60"/>
      <c r="E749" s="59"/>
    </row>
    <row r="750" spans="2:5" ht="12.75">
      <c r="B750" s="58"/>
      <c r="C750" s="59"/>
      <c r="D750" s="60"/>
      <c r="E750" s="59"/>
    </row>
    <row r="751" spans="2:5" ht="12.75">
      <c r="B751" s="58"/>
      <c r="C751" s="59"/>
      <c r="D751" s="60"/>
      <c r="E751" s="59"/>
    </row>
    <row r="752" spans="2:5" ht="12.75">
      <c r="B752" s="58"/>
      <c r="C752" s="59"/>
      <c r="D752" s="60"/>
      <c r="E752" s="59"/>
    </row>
    <row r="753" spans="2:5" ht="12.75">
      <c r="B753" s="58"/>
      <c r="C753" s="59"/>
      <c r="D753" s="60"/>
      <c r="E753" s="59"/>
    </row>
    <row r="754" spans="2:5" ht="12.75">
      <c r="B754" s="58"/>
      <c r="C754" s="59"/>
      <c r="D754" s="60"/>
      <c r="E754" s="59"/>
    </row>
    <row r="755" spans="2:5" ht="12.75">
      <c r="B755" s="58"/>
      <c r="C755" s="59"/>
      <c r="D755" s="60"/>
      <c r="E755" s="59"/>
    </row>
    <row r="756" spans="2:5" ht="12.75">
      <c r="B756" s="58"/>
      <c r="C756" s="59"/>
      <c r="D756" s="60"/>
      <c r="E756" s="59"/>
    </row>
    <row r="757" spans="2:5" ht="12.75">
      <c r="B757" s="58"/>
      <c r="C757" s="59"/>
      <c r="D757" s="60"/>
      <c r="E757" s="59"/>
    </row>
    <row r="758" spans="2:5" ht="12.75">
      <c r="B758" s="58"/>
      <c r="C758" s="59"/>
      <c r="D758" s="60"/>
      <c r="E758" s="59"/>
    </row>
    <row r="759" spans="2:5" ht="12.75">
      <c r="B759" s="58"/>
      <c r="C759" s="59"/>
      <c r="D759" s="60"/>
      <c r="E759" s="59"/>
    </row>
    <row r="760" spans="2:5" ht="12.75">
      <c r="B760" s="58"/>
      <c r="C760" s="59"/>
      <c r="D760" s="60"/>
      <c r="E760" s="59"/>
    </row>
  </sheetData>
  <sheetProtection password="C7DD" sheet="1" insertColumns="0" insertRows="0" insertHyperlinks="0" deleteColumns="0" deleteRows="0" sort="0" autoFilter="0"/>
  <mergeCells count="112">
    <mergeCell ref="A608:G608"/>
    <mergeCell ref="A628:G628"/>
    <mergeCell ref="A720:G720"/>
    <mergeCell ref="A725:G725"/>
    <mergeCell ref="A691:G691"/>
    <mergeCell ref="A684:G684"/>
    <mergeCell ref="A677:G677"/>
    <mergeCell ref="A668:G668"/>
    <mergeCell ref="A724:G724"/>
    <mergeCell ref="A658:G658"/>
    <mergeCell ref="A575:G575"/>
    <mergeCell ref="A581:G581"/>
    <mergeCell ref="A719:G719"/>
    <mergeCell ref="A709:G709"/>
    <mergeCell ref="A704:G704"/>
    <mergeCell ref="A700:G700"/>
    <mergeCell ref="A590:G590"/>
    <mergeCell ref="A591:G591"/>
    <mergeCell ref="A601:G601"/>
    <mergeCell ref="A602:G602"/>
    <mergeCell ref="A540:G540"/>
    <mergeCell ref="A560:G560"/>
    <mergeCell ref="A566:G566"/>
    <mergeCell ref="A546:G546"/>
    <mergeCell ref="A549:G549"/>
    <mergeCell ref="A554:G554"/>
    <mergeCell ref="A559:G559"/>
    <mergeCell ref="A506:G506"/>
    <mergeCell ref="A510:G510"/>
    <mergeCell ref="A515:G515"/>
    <mergeCell ref="A519:G519"/>
    <mergeCell ref="A521:G521"/>
    <mergeCell ref="A531:G531"/>
    <mergeCell ref="A466:G466"/>
    <mergeCell ref="A372:G372"/>
    <mergeCell ref="A396:G396"/>
    <mergeCell ref="A467:G467"/>
    <mergeCell ref="A471:G471"/>
    <mergeCell ref="A505:G505"/>
    <mergeCell ref="A414:G414"/>
    <mergeCell ref="A347:G347"/>
    <mergeCell ref="A425:G425"/>
    <mergeCell ref="A436:G436"/>
    <mergeCell ref="A452:G452"/>
    <mergeCell ref="A462:G462"/>
    <mergeCell ref="A309:G309"/>
    <mergeCell ref="A384:G384"/>
    <mergeCell ref="A385:G385"/>
    <mergeCell ref="A395:G395"/>
    <mergeCell ref="A319:G319"/>
    <mergeCell ref="A337:G337"/>
    <mergeCell ref="A195:G195"/>
    <mergeCell ref="A199:G199"/>
    <mergeCell ref="A209:G209"/>
    <mergeCell ref="A215:G215"/>
    <mergeCell ref="A225:G225"/>
    <mergeCell ref="A247:G247"/>
    <mergeCell ref="A188:G188"/>
    <mergeCell ref="A190:G190"/>
    <mergeCell ref="A329:G329"/>
    <mergeCell ref="A332:G332"/>
    <mergeCell ref="A336:G336"/>
    <mergeCell ref="A224:G224"/>
    <mergeCell ref="A230:G230"/>
    <mergeCell ref="A306:G306"/>
    <mergeCell ref="A154:G154"/>
    <mergeCell ref="A161:G161"/>
    <mergeCell ref="A186:G186"/>
    <mergeCell ref="A170:G170"/>
    <mergeCell ref="A173:G173"/>
    <mergeCell ref="A177:G177"/>
    <mergeCell ref="A105:G105"/>
    <mergeCell ref="A113:G113"/>
    <mergeCell ref="A118:G118"/>
    <mergeCell ref="A131:G131"/>
    <mergeCell ref="A136:G136"/>
    <mergeCell ref="A151:G151"/>
    <mergeCell ref="A122:G122"/>
    <mergeCell ref="A67:G67"/>
    <mergeCell ref="A74:G74"/>
    <mergeCell ref="A78:G78"/>
    <mergeCell ref="A83:G83"/>
    <mergeCell ref="A88:G88"/>
    <mergeCell ref="A94:G94"/>
    <mergeCell ref="A98:G98"/>
    <mergeCell ref="A101:G101"/>
    <mergeCell ref="A104:G104"/>
    <mergeCell ref="A2:G10"/>
    <mergeCell ref="A14:G14"/>
    <mergeCell ref="A26:G26"/>
    <mergeCell ref="A29:G29"/>
    <mergeCell ref="A32:G32"/>
    <mergeCell ref="A34:G34"/>
    <mergeCell ref="A44:G44"/>
    <mergeCell ref="A58:G58"/>
    <mergeCell ref="A63:G63"/>
    <mergeCell ref="A657:G657"/>
    <mergeCell ref="A253:G253"/>
    <mergeCell ref="A258:G258"/>
    <mergeCell ref="A262:G262"/>
    <mergeCell ref="A268:G268"/>
    <mergeCell ref="A293:G293"/>
    <mergeCell ref="A294:G294"/>
    <mergeCell ref="A304:G304"/>
    <mergeCell ref="A613:G613"/>
    <mergeCell ref="A614:G614"/>
    <mergeCell ref="A620:G620"/>
    <mergeCell ref="A619:G619"/>
    <mergeCell ref="A654:G654"/>
    <mergeCell ref="A651:G651"/>
    <mergeCell ref="A645:G645"/>
    <mergeCell ref="A629:G629"/>
  </mergeCells>
  <printOptions/>
  <pageMargins left="0.25" right="0.25" top="0.75" bottom="0.75" header="0.3" footer="0.3"/>
  <pageSetup fitToHeight="0" fitToWidth="1" horizontalDpi="600" verticalDpi="600" orientation="landscape" paperSize="9" scale="97" r:id="rId2"/>
  <headerFooter alignWithMargins="0">
    <oddFooter>&amp;R&amp;P</oddFooter>
  </headerFooter>
  <ignoredErrors>
    <ignoredError sqref="B128 B147:B150 B158:B159 B196 B187 B193 B181:B185 B178 H120:IV120 B189 B179" numberStoredAsText="1"/>
  </ignoredErrors>
  <drawing r:id="rId1"/>
</worksheet>
</file>

<file path=xl/worksheets/sheet2.xml><?xml version="1.0" encoding="utf-8"?>
<worksheet xmlns="http://schemas.openxmlformats.org/spreadsheetml/2006/main" xmlns:r="http://schemas.openxmlformats.org/officeDocument/2006/relationships">
  <sheetPr>
    <tabColor theme="9"/>
  </sheetPr>
  <dimension ref="A3:C83"/>
  <sheetViews>
    <sheetView showGridLines="0" showRowColHeaders="0" workbookViewId="0" topLeftCell="A1">
      <selection activeCell="A11" sqref="A11"/>
    </sheetView>
  </sheetViews>
  <sheetFormatPr defaultColWidth="11.421875" defaultRowHeight="12.75"/>
  <cols>
    <col min="1" max="1" width="113.421875" style="0" customWidth="1"/>
  </cols>
  <sheetData>
    <row r="3" ht="16.5">
      <c r="A3" s="1" t="s">
        <v>32</v>
      </c>
    </row>
    <row r="4" spans="1:3" ht="16.5">
      <c r="A4" s="2"/>
      <c r="C4" s="1"/>
    </row>
    <row r="5" spans="1:3" ht="27">
      <c r="A5" s="7" t="s">
        <v>332</v>
      </c>
      <c r="C5" s="2"/>
    </row>
    <row r="6" spans="1:3" ht="13.5">
      <c r="A6" s="7"/>
      <c r="C6" s="7"/>
    </row>
    <row r="7" spans="1:3" ht="13.5">
      <c r="A7" s="4" t="s">
        <v>33</v>
      </c>
      <c r="C7" s="7"/>
    </row>
    <row r="8" spans="1:3" ht="12.75">
      <c r="A8" s="4"/>
      <c r="C8" s="4"/>
    </row>
    <row r="9" spans="1:3" ht="13.5">
      <c r="A9" s="5" t="s">
        <v>54</v>
      </c>
      <c r="C9" s="4"/>
    </row>
    <row r="10" spans="1:3" ht="13.5">
      <c r="A10" s="15" t="s">
        <v>347</v>
      </c>
      <c r="C10" s="5"/>
    </row>
    <row r="11" ht="13.5">
      <c r="A11" s="15" t="s">
        <v>346</v>
      </c>
    </row>
    <row r="12" ht="13.5">
      <c r="A12" s="15" t="s">
        <v>34</v>
      </c>
    </row>
    <row r="13" ht="13.5">
      <c r="A13" s="15" t="s">
        <v>35</v>
      </c>
    </row>
    <row r="14" ht="13.5">
      <c r="A14" s="15" t="s">
        <v>333</v>
      </c>
    </row>
    <row r="15" ht="13.5">
      <c r="A15" s="15" t="s">
        <v>127</v>
      </c>
    </row>
    <row r="16" ht="13.5">
      <c r="A16" s="5"/>
    </row>
    <row r="17" ht="13.5">
      <c r="A17" s="5" t="s">
        <v>227</v>
      </c>
    </row>
    <row r="18" ht="13.5">
      <c r="A18" s="5"/>
    </row>
    <row r="19" ht="40.5">
      <c r="A19" s="5" t="s">
        <v>1081</v>
      </c>
    </row>
    <row r="20" ht="13.5">
      <c r="A20" s="7" t="s">
        <v>55</v>
      </c>
    </row>
    <row r="21" ht="13.5">
      <c r="A21" s="5" t="s">
        <v>334</v>
      </c>
    </row>
    <row r="22" ht="13.5">
      <c r="A22" s="7" t="s">
        <v>128</v>
      </c>
    </row>
    <row r="23" ht="13.5">
      <c r="A23" s="7" t="s">
        <v>36</v>
      </c>
    </row>
    <row r="25" ht="12.75">
      <c r="A25" s="6"/>
    </row>
    <row r="26" ht="12.75">
      <c r="A26" s="4" t="s">
        <v>37</v>
      </c>
    </row>
    <row r="27" ht="12.75">
      <c r="A27" s="4"/>
    </row>
    <row r="28" ht="13.5">
      <c r="A28" s="5" t="s">
        <v>56</v>
      </c>
    </row>
    <row r="29" ht="27">
      <c r="A29" s="7" t="s">
        <v>335</v>
      </c>
    </row>
    <row r="30" ht="40.5">
      <c r="A30" s="7" t="s">
        <v>336</v>
      </c>
    </row>
    <row r="31" ht="13.5">
      <c r="A31" s="5"/>
    </row>
    <row r="32" ht="13.5">
      <c r="A32" s="5" t="s">
        <v>221</v>
      </c>
    </row>
    <row r="33" ht="13.5">
      <c r="A33" s="7" t="s">
        <v>203</v>
      </c>
    </row>
    <row r="34" ht="13.5">
      <c r="A34" s="7" t="s">
        <v>337</v>
      </c>
    </row>
    <row r="35" ht="11.25" customHeight="1">
      <c r="A35" s="7" t="s">
        <v>338</v>
      </c>
    </row>
    <row r="36" ht="14.25" customHeight="1">
      <c r="A36" s="7" t="s">
        <v>339</v>
      </c>
    </row>
    <row r="37" ht="14.25" customHeight="1">
      <c r="A37" s="7"/>
    </row>
    <row r="38" ht="13.5">
      <c r="A38" s="7"/>
    </row>
    <row r="39" ht="13.5">
      <c r="A39" s="7"/>
    </row>
    <row r="40" ht="13.5">
      <c r="A40" s="7"/>
    </row>
    <row r="41" ht="13.5">
      <c r="A41" s="3"/>
    </row>
    <row r="42" ht="12.75">
      <c r="A42" s="4" t="s">
        <v>38</v>
      </c>
    </row>
    <row r="43" ht="13.5">
      <c r="A43" s="2"/>
    </row>
    <row r="44" ht="27">
      <c r="A44" s="7" t="s">
        <v>1083</v>
      </c>
    </row>
    <row r="45" ht="13.5" customHeight="1">
      <c r="A45" s="7"/>
    </row>
    <row r="46" ht="13.5">
      <c r="A46" s="5" t="s">
        <v>87</v>
      </c>
    </row>
    <row r="47" ht="13.5">
      <c r="A47" s="7" t="s">
        <v>340</v>
      </c>
    </row>
    <row r="48" ht="13.5">
      <c r="A48" s="7" t="s">
        <v>341</v>
      </c>
    </row>
    <row r="49" ht="13.5">
      <c r="A49" s="7" t="s">
        <v>342</v>
      </c>
    </row>
    <row r="50" ht="15" customHeight="1">
      <c r="A50" s="5" t="s">
        <v>222</v>
      </c>
    </row>
    <row r="51" ht="12.75" customHeight="1">
      <c r="A51" s="7" t="s">
        <v>106</v>
      </c>
    </row>
    <row r="52" ht="12.75" customHeight="1" hidden="1">
      <c r="A52" s="7"/>
    </row>
    <row r="53" ht="13.5" hidden="1">
      <c r="A53" s="5" t="s">
        <v>107</v>
      </c>
    </row>
    <row r="54" ht="13.5">
      <c r="A54" s="5"/>
    </row>
    <row r="55" ht="13.5">
      <c r="A55" s="5" t="s">
        <v>223</v>
      </c>
    </row>
    <row r="56" ht="15" customHeight="1">
      <c r="A56" s="7" t="s">
        <v>224</v>
      </c>
    </row>
    <row r="57" ht="9.75" customHeight="1">
      <c r="A57" s="7" t="s">
        <v>46</v>
      </c>
    </row>
    <row r="58" ht="13.5">
      <c r="A58" s="7" t="s">
        <v>47</v>
      </c>
    </row>
    <row r="59" ht="13.5">
      <c r="A59" s="3"/>
    </row>
    <row r="60" ht="13.5">
      <c r="A60" s="3"/>
    </row>
    <row r="61" ht="12.75">
      <c r="A61" s="4" t="s">
        <v>48</v>
      </c>
    </row>
    <row r="62" ht="13.5">
      <c r="A62" s="7"/>
    </row>
    <row r="63" ht="13.5">
      <c r="A63" s="5" t="s">
        <v>108</v>
      </c>
    </row>
    <row r="64" ht="13.5">
      <c r="A64" s="7" t="s">
        <v>343</v>
      </c>
    </row>
    <row r="65" ht="27">
      <c r="A65" s="7" t="s">
        <v>344</v>
      </c>
    </row>
    <row r="66" ht="13.5">
      <c r="A66" s="7"/>
    </row>
    <row r="67" ht="13.5">
      <c r="A67" s="7" t="s">
        <v>49</v>
      </c>
    </row>
    <row r="68" ht="13.5">
      <c r="A68" s="7" t="s">
        <v>50</v>
      </c>
    </row>
    <row r="69" ht="13.5">
      <c r="A69" s="3"/>
    </row>
    <row r="70" ht="13.5">
      <c r="A70" s="5" t="s">
        <v>225</v>
      </c>
    </row>
    <row r="71" ht="13.5">
      <c r="A71" s="7"/>
    </row>
    <row r="72" ht="13.5">
      <c r="A72" s="7" t="s">
        <v>52</v>
      </c>
    </row>
    <row r="73" ht="13.5">
      <c r="A73" s="3"/>
    </row>
    <row r="74" ht="13.5">
      <c r="A74" s="3" t="s">
        <v>53</v>
      </c>
    </row>
    <row r="75" ht="13.5">
      <c r="A75" s="7" t="s">
        <v>345</v>
      </c>
    </row>
    <row r="76" ht="13.5">
      <c r="A76" s="3"/>
    </row>
    <row r="77" ht="25.5">
      <c r="A77" s="3" t="s">
        <v>1082</v>
      </c>
    </row>
    <row r="78" ht="13.5">
      <c r="A78" s="3"/>
    </row>
    <row r="79" ht="13.5">
      <c r="A79" s="5" t="s">
        <v>228</v>
      </c>
    </row>
    <row r="80" ht="13.5">
      <c r="A80" s="5" t="s">
        <v>129</v>
      </c>
    </row>
    <row r="81" ht="27">
      <c r="A81" s="5" t="s">
        <v>130</v>
      </c>
    </row>
    <row r="82" ht="13.5">
      <c r="A82" s="5"/>
    </row>
    <row r="83" ht="13.5">
      <c r="A83" s="7"/>
    </row>
  </sheetData>
  <sheetProtection password="C7DD" sheet="1"/>
  <printOptions/>
  <pageMargins left="0.3937007874015748" right="0.3937007874015748" top="0.1968503937007874" bottom="0.1968503937007874"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CLEANING MACHINES, S.L.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dc:creator>
  <cp:keywords/>
  <dc:description/>
  <cp:lastModifiedBy>Westerterp González, Tanya</cp:lastModifiedBy>
  <cp:lastPrinted>2022-06-14T13:41:24Z</cp:lastPrinted>
  <dcterms:created xsi:type="dcterms:W3CDTF">2007-01-05T13:04:46Z</dcterms:created>
  <dcterms:modified xsi:type="dcterms:W3CDTF">2023-05-25T11:55:45Z</dcterms:modified>
  <cp:category/>
  <cp:version/>
  <cp:contentType/>
  <cp:contentStatus/>
</cp:coreProperties>
</file>